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05" windowHeight="7710"/>
  </bookViews>
  <sheets>
    <sheet name="01.06.2020г." sheetId="1" r:id="rId1"/>
  </sheets>
  <definedNames>
    <definedName name="_xlnm.Print_Titles" localSheetId="0">'01.06.2020г.'!$8:$9</definedName>
    <definedName name="_xlnm.Print_Area" localSheetId="0">'01.06.2020г.'!$A$1:$H$74</definedName>
  </definedNames>
  <calcPr calcId="114210" fullCalcOnLoad="1"/>
</workbook>
</file>

<file path=xl/calcChain.xml><?xml version="1.0" encoding="utf-8"?>
<calcChain xmlns="http://schemas.openxmlformats.org/spreadsheetml/2006/main">
  <c r="G19" i="1"/>
  <c r="E27"/>
  <c r="E50"/>
  <c r="F20"/>
  <c r="G20"/>
  <c r="F21"/>
  <c r="G21"/>
  <c r="G15"/>
  <c r="E52"/>
  <c r="F52"/>
  <c r="F51"/>
  <c r="G52"/>
  <c r="G51"/>
  <c r="E51"/>
  <c r="F50"/>
  <c r="F49"/>
  <c r="G50"/>
  <c r="G45"/>
  <c r="F45"/>
  <c r="G40"/>
  <c r="F40"/>
  <c r="F37"/>
  <c r="F36"/>
  <c r="G37"/>
  <c r="G36"/>
  <c r="E36"/>
  <c r="E34"/>
  <c r="F34"/>
  <c r="F33"/>
  <c r="G34"/>
  <c r="E32"/>
  <c r="F32"/>
  <c r="F31"/>
  <c r="G32"/>
  <c r="G31"/>
  <c r="E31"/>
  <c r="F30"/>
  <c r="F29"/>
  <c r="G30"/>
  <c r="E28"/>
  <c r="F28"/>
  <c r="G28"/>
  <c r="E26"/>
  <c r="F26"/>
  <c r="F25"/>
  <c r="G26"/>
  <c r="G25"/>
  <c r="E25"/>
  <c r="E24"/>
  <c r="F24"/>
  <c r="F23"/>
  <c r="G24"/>
  <c r="G17"/>
  <c r="F17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<sst xmlns="http://schemas.openxmlformats.org/spreadsheetml/2006/main" count="127" uniqueCount="67">
  <si>
    <t>ПРАЙС - ЛИСТ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</si>
  <si>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</si>
  <si>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</si>
  <si>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</si>
  <si>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</si>
  <si>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</si>
  <si>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</si>
  <si>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</si>
  <si>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</si>
  <si>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</si>
  <si>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</si>
  <si>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</si>
  <si>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</si>
  <si>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</si>
  <si>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</si>
  <si>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</si>
  <si>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</si>
  <si>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</si>
  <si>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</si>
  <si>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</si>
  <si>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</si>
  <si>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</si>
  <si>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</si>
  <si>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</si>
  <si>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</si>
  <si>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</si>
  <si>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</si>
  <si>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</si>
  <si>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</si>
  <si>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</si>
  <si>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</si>
  <si>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</si>
  <si>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</si>
  <si>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</si>
  <si>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</si>
  <si>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Масло рапсовое марки Р</t>
  </si>
  <si>
    <t>Жмых рапсовый</t>
  </si>
  <si>
    <t>Масло рапсовое марки Т</t>
  </si>
  <si>
    <t>E-mail  skhp@tut.by</t>
  </si>
  <si>
    <t>Крупы, хлопья, каши фасованные</t>
  </si>
  <si>
    <t xml:space="preserve">Крупа ячневая № 1 фасованная </t>
  </si>
  <si>
    <t>пакет 1 кг</t>
  </si>
  <si>
    <t>Хлопья овсяные "Экстра" № 3</t>
  </si>
  <si>
    <t>пакет 0,5 кг</t>
  </si>
  <si>
    <t>Крупа горох колотый шлифованный 1 сорт, фасованная</t>
  </si>
  <si>
    <t xml:space="preserve">Завозимая продукция </t>
  </si>
  <si>
    <t>8017 95 5-63-43 - нач. отдела продаж и маркетинга</t>
  </si>
  <si>
    <t xml:space="preserve"> </t>
  </si>
  <si>
    <t xml:space="preserve">Мука пшеничная цельнозерновая </t>
  </si>
  <si>
    <t>Мука ржаная цельнозерновая</t>
  </si>
  <si>
    <t xml:space="preserve">пакет </t>
  </si>
  <si>
    <t>Крупа рис длинный 1 сорт (Индия) фасованная</t>
  </si>
  <si>
    <t>*Крупа пшено шлифованное 1 сорт фасованная по 1 кг</t>
  </si>
  <si>
    <t xml:space="preserve">Мука ржаная обойная </t>
  </si>
  <si>
    <t xml:space="preserve">тонн </t>
  </si>
  <si>
    <t xml:space="preserve">Мука ржаная цельнозерновая </t>
  </si>
  <si>
    <t xml:space="preserve">Мука пшеничная обойная </t>
  </si>
  <si>
    <t xml:space="preserve">8017 95 2-55-49, 5-31-49  специалисты по продажам </t>
  </si>
  <si>
    <t>Крупа ячменная ячневая № 1  фасованная</t>
  </si>
  <si>
    <t>Крупа ячменная ячневая № 2  фасованная</t>
  </si>
  <si>
    <t xml:space="preserve">Крупа ячменная ячневая №1 </t>
  </si>
  <si>
    <t>Крупа ячменная ячневая №2</t>
  </si>
  <si>
    <t>Крупа ячменная ячневая №4</t>
  </si>
  <si>
    <t xml:space="preserve">Крупа пшеничная "Могилевская" №1 </t>
  </si>
  <si>
    <t xml:space="preserve">                        Действует с 01.08.2021г.</t>
  </si>
  <si>
    <t xml:space="preserve">уточнять </t>
  </si>
  <si>
    <t>уточнять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</si>
</sst>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textRotation="90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15" xfId="1" applyNumberFormat="1" applyFont="1" applyFill="1" applyBorder="1" applyAlignment="1">
      <alignment horizontal="center" vertical="center" wrapText="1"/>
    </xf>
    <xf numFmtId="4" fontId="8" fillId="2" borderId="25" xfId="1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8" xfId="0" applyNumberFormat="1" applyBorder="1" applyAlignment="1">
      <alignment horizontal="center" vertical="center" textRotation="90" wrapText="1"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50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47" xfId="0" applyNumberForma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textRotation="90" wrapText="1"/>
    </xf>
    <xf numFmtId="4" fontId="0" fillId="0" borderId="48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textRotation="90" wrapText="1"/>
    </xf>
    <xf numFmtId="4" fontId="0" fillId="0" borderId="2" xfId="0" applyNumberForma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" fontId="0" fillId="0" borderId="26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36" xfId="0" applyNumberFormat="1" applyBorder="1" applyAlignment="1">
      <alignment horizontal="center" vertical="center" textRotation="90" wrapText="1"/>
    </xf>
    <xf numFmtId="0" fontId="7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476250</xdr:colOff>
      <xdr:row>0</xdr:row>
      <xdr:rowOff>114300</xdr:rowOff>
    </xdr:from>
    <xdr:to>
      <xdr:col>0</xdr:col>
      <xdr:colOff>2047875</xdr:colOff>
      <xdr:row>5</xdr:row>
      <xdr:rowOff>133350</xdr:rowOff>
    </xdr:to>
    <xdr:grpSp>
      <xdr:nvGrpSpPr>
        <xdr:cNvPr id="1026" name="Group 4"/>
        <xdr:cNvGrpSpPr>
          <a:grpSpLocks noChangeAspect="1"/>
        </xdr:cNvGrpSpPr>
      </xdr:nvGrpSpPr>
      <xdr:grpSpPr bwMode="auto">
        <a:xfrm>
          <a:off x="476250" y="114300"/>
          <a:ext cx="1571625" cy="1095375"/>
          <a:chOff x="5481" y="426"/>
          <a:chExt cx="2160" cy="1495"/>
        </a:xfrm>
      </xdr:grpSpPr>
      <xdr:sp macro="" textlink="">
        <xdr:nvSpPr>
          <xdr:cNvPr id="1027" name="AutoShape 5"/>
          <xdr:cNvSpPr>
            <a:spLocks noChangeAspect="1" noChangeArrowheads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>
              <a:gd name="T0" fmla="*/ 662 w 829"/>
              <a:gd name="T1" fmla="*/ 20 h 980"/>
              <a:gd name="T2" fmla="*/ 701 w 829"/>
              <a:gd name="T3" fmla="*/ 63 h 980"/>
              <a:gd name="T4" fmla="*/ 735 w 829"/>
              <a:gd name="T5" fmla="*/ 109 h 980"/>
              <a:gd name="T6" fmla="*/ 767 w 829"/>
              <a:gd name="T7" fmla="*/ 160 h 980"/>
              <a:gd name="T8" fmla="*/ 790 w 829"/>
              <a:gd name="T9" fmla="*/ 213 h 980"/>
              <a:gd name="T10" fmla="*/ 809 w 829"/>
              <a:gd name="T11" fmla="*/ 269 h 980"/>
              <a:gd name="T12" fmla="*/ 822 w 829"/>
              <a:gd name="T13" fmla="*/ 329 h 980"/>
              <a:gd name="T14" fmla="*/ 829 w 829"/>
              <a:gd name="T15" fmla="*/ 390 h 980"/>
              <a:gd name="T16" fmla="*/ 829 w 829"/>
              <a:gd name="T17" fmla="*/ 449 h 980"/>
              <a:gd name="T18" fmla="*/ 824 w 829"/>
              <a:gd name="T19" fmla="*/ 505 h 980"/>
              <a:gd name="T20" fmla="*/ 812 w 829"/>
              <a:gd name="T21" fmla="*/ 560 h 980"/>
              <a:gd name="T22" fmla="*/ 796 w 829"/>
              <a:gd name="T23" fmla="*/ 613 h 980"/>
              <a:gd name="T24" fmla="*/ 775 w 829"/>
              <a:gd name="T25" fmla="*/ 662 h 980"/>
              <a:gd name="T26" fmla="*/ 749 w 829"/>
              <a:gd name="T27" fmla="*/ 710 h 980"/>
              <a:gd name="T28" fmla="*/ 719 w 829"/>
              <a:gd name="T29" fmla="*/ 755 h 980"/>
              <a:gd name="T30" fmla="*/ 686 w 829"/>
              <a:gd name="T31" fmla="*/ 796 h 980"/>
              <a:gd name="T32" fmla="*/ 649 w 829"/>
              <a:gd name="T33" fmla="*/ 834 h 980"/>
              <a:gd name="T34" fmla="*/ 608 w 829"/>
              <a:gd name="T35" fmla="*/ 867 h 980"/>
              <a:gd name="T36" fmla="*/ 564 w 829"/>
              <a:gd name="T37" fmla="*/ 899 h 980"/>
              <a:gd name="T38" fmla="*/ 516 w 829"/>
              <a:gd name="T39" fmla="*/ 923 h 980"/>
              <a:gd name="T40" fmla="*/ 465 w 829"/>
              <a:gd name="T41" fmla="*/ 945 h 980"/>
              <a:gd name="T42" fmla="*/ 414 w 829"/>
              <a:gd name="T43" fmla="*/ 961 h 980"/>
              <a:gd name="T44" fmla="*/ 360 w 829"/>
              <a:gd name="T45" fmla="*/ 973 h 980"/>
              <a:gd name="T46" fmla="*/ 303 w 829"/>
              <a:gd name="T47" fmla="*/ 978 h 980"/>
              <a:gd name="T48" fmla="*/ 238 w 829"/>
              <a:gd name="T49" fmla="*/ 978 h 980"/>
              <a:gd name="T50" fmla="*/ 166 w 829"/>
              <a:gd name="T51" fmla="*/ 968 h 980"/>
              <a:gd name="T52" fmla="*/ 95 w 829"/>
              <a:gd name="T53" fmla="*/ 950 h 980"/>
              <a:gd name="T54" fmla="*/ 30 w 829"/>
              <a:gd name="T55" fmla="*/ 922 h 980"/>
              <a:gd name="T56" fmla="*/ 26 w 829"/>
              <a:gd name="T57" fmla="*/ 917 h 980"/>
              <a:gd name="T58" fmla="*/ 82 w 829"/>
              <a:gd name="T59" fmla="*/ 935 h 980"/>
              <a:gd name="T60" fmla="*/ 139 w 829"/>
              <a:gd name="T61" fmla="*/ 947 h 980"/>
              <a:gd name="T62" fmla="*/ 198 w 829"/>
              <a:gd name="T63" fmla="*/ 953 h 980"/>
              <a:gd name="T64" fmla="*/ 259 w 829"/>
              <a:gd name="T65" fmla="*/ 953 h 980"/>
              <a:gd name="T66" fmla="*/ 315 w 829"/>
              <a:gd name="T67" fmla="*/ 948 h 980"/>
              <a:gd name="T68" fmla="*/ 370 w 829"/>
              <a:gd name="T69" fmla="*/ 937 h 980"/>
              <a:gd name="T70" fmla="*/ 423 w 829"/>
              <a:gd name="T71" fmla="*/ 920 h 980"/>
              <a:gd name="T72" fmla="*/ 473 w 829"/>
              <a:gd name="T73" fmla="*/ 899 h 980"/>
              <a:gd name="T74" fmla="*/ 521 w 829"/>
              <a:gd name="T75" fmla="*/ 872 h 980"/>
              <a:gd name="T76" fmla="*/ 567 w 829"/>
              <a:gd name="T77" fmla="*/ 842 h 980"/>
              <a:gd name="T78" fmla="*/ 608 w 829"/>
              <a:gd name="T79" fmla="*/ 808 h 980"/>
              <a:gd name="T80" fmla="*/ 645 w 829"/>
              <a:gd name="T81" fmla="*/ 768 h 980"/>
              <a:gd name="T82" fmla="*/ 680 w 829"/>
              <a:gd name="T83" fmla="*/ 727 h 980"/>
              <a:gd name="T84" fmla="*/ 711 w 829"/>
              <a:gd name="T85" fmla="*/ 681 h 980"/>
              <a:gd name="T86" fmla="*/ 737 w 829"/>
              <a:gd name="T87" fmla="*/ 633 h 980"/>
              <a:gd name="T88" fmla="*/ 758 w 829"/>
              <a:gd name="T89" fmla="*/ 581 h 980"/>
              <a:gd name="T90" fmla="*/ 775 w 829"/>
              <a:gd name="T91" fmla="*/ 529 h 980"/>
              <a:gd name="T92" fmla="*/ 786 w 829"/>
              <a:gd name="T93" fmla="*/ 474 h 980"/>
              <a:gd name="T94" fmla="*/ 791 w 829"/>
              <a:gd name="T95" fmla="*/ 416 h 980"/>
              <a:gd name="T96" fmla="*/ 791 w 829"/>
              <a:gd name="T97" fmla="*/ 360 h 980"/>
              <a:gd name="T98" fmla="*/ 786 w 829"/>
              <a:gd name="T99" fmla="*/ 304 h 980"/>
              <a:gd name="T100" fmla="*/ 776 w 829"/>
              <a:gd name="T101" fmla="*/ 251 h 980"/>
              <a:gd name="T102" fmla="*/ 762 w 829"/>
              <a:gd name="T103" fmla="*/ 200 h 980"/>
              <a:gd name="T104" fmla="*/ 742 w 829"/>
              <a:gd name="T105" fmla="*/ 152 h 980"/>
              <a:gd name="T106" fmla="*/ 717 w 829"/>
              <a:gd name="T107" fmla="*/ 106 h 980"/>
              <a:gd name="T108" fmla="*/ 690 w 829"/>
              <a:gd name="T109" fmla="*/ 61 h 980"/>
              <a:gd name="T110" fmla="*/ 659 w 829"/>
              <a:gd name="T111" fmla="*/ 20 h 98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29"/>
              <a:gd name="T169" fmla="*/ 0 h 980"/>
              <a:gd name="T170" fmla="*/ 829 w 829"/>
              <a:gd name="T171" fmla="*/ 980 h 98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9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>
              <a:gd name="T0" fmla="*/ 937 w 958"/>
              <a:gd name="T1" fmla="*/ 425 h 1082"/>
              <a:gd name="T2" fmla="*/ 906 w 958"/>
              <a:gd name="T3" fmla="*/ 312 h 1082"/>
              <a:gd name="T4" fmla="*/ 852 w 958"/>
              <a:gd name="T5" fmla="*/ 210 h 1082"/>
              <a:gd name="T6" fmla="*/ 778 w 958"/>
              <a:gd name="T7" fmla="*/ 121 h 1082"/>
              <a:gd name="T8" fmla="*/ 819 w 958"/>
              <a:gd name="T9" fmla="*/ 144 h 1082"/>
              <a:gd name="T10" fmla="*/ 886 w 958"/>
              <a:gd name="T11" fmla="*/ 240 h 1082"/>
              <a:gd name="T12" fmla="*/ 932 w 958"/>
              <a:gd name="T13" fmla="*/ 349 h 1082"/>
              <a:gd name="T14" fmla="*/ 955 w 958"/>
              <a:gd name="T15" fmla="*/ 469 h 1082"/>
              <a:gd name="T16" fmla="*/ 439 w 958"/>
              <a:gd name="T17" fmla="*/ 1067 h 1082"/>
              <a:gd name="T18" fmla="*/ 547 w 958"/>
              <a:gd name="T19" fmla="*/ 1047 h 1082"/>
              <a:gd name="T20" fmla="*/ 645 w 958"/>
              <a:gd name="T21" fmla="*/ 1008 h 1082"/>
              <a:gd name="T22" fmla="*/ 734 w 958"/>
              <a:gd name="T23" fmla="*/ 950 h 1082"/>
              <a:gd name="T24" fmla="*/ 811 w 958"/>
              <a:gd name="T25" fmla="*/ 877 h 1082"/>
              <a:gd name="T26" fmla="*/ 871 w 958"/>
              <a:gd name="T27" fmla="*/ 791 h 1082"/>
              <a:gd name="T28" fmla="*/ 915 w 958"/>
              <a:gd name="T29" fmla="*/ 694 h 1082"/>
              <a:gd name="T30" fmla="*/ 940 w 958"/>
              <a:gd name="T31" fmla="*/ 587 h 1082"/>
              <a:gd name="T32" fmla="*/ 956 w 958"/>
              <a:gd name="T33" fmla="*/ 545 h 1082"/>
              <a:gd name="T34" fmla="*/ 940 w 958"/>
              <a:gd name="T35" fmla="*/ 658 h 1082"/>
              <a:gd name="T36" fmla="*/ 902 w 958"/>
              <a:gd name="T37" fmla="*/ 762 h 1082"/>
              <a:gd name="T38" fmla="*/ 847 w 958"/>
              <a:gd name="T39" fmla="*/ 854 h 1082"/>
              <a:gd name="T40" fmla="*/ 773 w 958"/>
              <a:gd name="T41" fmla="*/ 935 h 1082"/>
              <a:gd name="T42" fmla="*/ 688 w 958"/>
              <a:gd name="T43" fmla="*/ 1000 h 1082"/>
              <a:gd name="T44" fmla="*/ 590 w 958"/>
              <a:gd name="T45" fmla="*/ 1047 h 1082"/>
              <a:gd name="T46" fmla="*/ 481 w 958"/>
              <a:gd name="T47" fmla="*/ 1076 h 1082"/>
              <a:gd name="T48" fmla="*/ 118 w 958"/>
              <a:gd name="T49" fmla="*/ 1008 h 1082"/>
              <a:gd name="T50" fmla="*/ 179 w 958"/>
              <a:gd name="T51" fmla="*/ 1023 h 1082"/>
              <a:gd name="T52" fmla="*/ 244 w 958"/>
              <a:gd name="T53" fmla="*/ 1047 h 1082"/>
              <a:gd name="T54" fmla="*/ 314 w 958"/>
              <a:gd name="T55" fmla="*/ 1062 h 1082"/>
              <a:gd name="T56" fmla="*/ 386 w 958"/>
              <a:gd name="T57" fmla="*/ 1067 h 1082"/>
              <a:gd name="T58" fmla="*/ 341 w 958"/>
              <a:gd name="T59" fmla="*/ 1079 h 1082"/>
              <a:gd name="T60" fmla="*/ 267 w 958"/>
              <a:gd name="T61" fmla="*/ 1067 h 1082"/>
              <a:gd name="T62" fmla="*/ 198 w 958"/>
              <a:gd name="T63" fmla="*/ 1046 h 1082"/>
              <a:gd name="T64" fmla="*/ 133 w 958"/>
              <a:gd name="T65" fmla="*/ 1016 h 1082"/>
              <a:gd name="T66" fmla="*/ 350 w 958"/>
              <a:gd name="T67" fmla="*/ 1044 h 1082"/>
              <a:gd name="T68" fmla="*/ 244 w 958"/>
              <a:gd name="T69" fmla="*/ 1047 h 1082"/>
              <a:gd name="T70" fmla="*/ 131 w 958"/>
              <a:gd name="T71" fmla="*/ 1013 h 1082"/>
              <a:gd name="T72" fmla="*/ 205 w 958"/>
              <a:gd name="T73" fmla="*/ 1024 h 1082"/>
              <a:gd name="T74" fmla="*/ 321 w 958"/>
              <a:gd name="T75" fmla="*/ 1043 h 1082"/>
              <a:gd name="T76" fmla="*/ 917 w 958"/>
              <a:gd name="T77" fmla="*/ 542 h 1082"/>
              <a:gd name="T78" fmla="*/ 894 w 958"/>
              <a:gd name="T79" fmla="*/ 654 h 1082"/>
              <a:gd name="T80" fmla="*/ 852 w 958"/>
              <a:gd name="T81" fmla="*/ 757 h 1082"/>
              <a:gd name="T82" fmla="*/ 789 w 958"/>
              <a:gd name="T83" fmla="*/ 848 h 1082"/>
              <a:gd name="T84" fmla="*/ 712 w 958"/>
              <a:gd name="T85" fmla="*/ 927 h 1082"/>
              <a:gd name="T86" fmla="*/ 622 w 958"/>
              <a:gd name="T87" fmla="*/ 988 h 1082"/>
              <a:gd name="T88" fmla="*/ 519 w 958"/>
              <a:gd name="T89" fmla="*/ 1031 h 1082"/>
              <a:gd name="T90" fmla="*/ 409 w 958"/>
              <a:gd name="T91" fmla="*/ 1054 h 1082"/>
              <a:gd name="T92" fmla="*/ 393 w 958"/>
              <a:gd name="T93" fmla="*/ 1043 h 1082"/>
              <a:gd name="T94" fmla="*/ 503 w 958"/>
              <a:gd name="T95" fmla="*/ 1023 h 1082"/>
              <a:gd name="T96" fmla="*/ 604 w 958"/>
              <a:gd name="T97" fmla="*/ 983 h 1082"/>
              <a:gd name="T98" fmla="*/ 694 w 958"/>
              <a:gd name="T99" fmla="*/ 924 h 1082"/>
              <a:gd name="T100" fmla="*/ 771 w 958"/>
              <a:gd name="T101" fmla="*/ 849 h 1082"/>
              <a:gd name="T102" fmla="*/ 832 w 958"/>
              <a:gd name="T103" fmla="*/ 762 h 1082"/>
              <a:gd name="T104" fmla="*/ 878 w 958"/>
              <a:gd name="T105" fmla="*/ 663 h 1082"/>
              <a:gd name="T106" fmla="*/ 902 w 958"/>
              <a:gd name="T107" fmla="*/ 555 h 1082"/>
              <a:gd name="T108" fmla="*/ 766 w 958"/>
              <a:gd name="T109" fmla="*/ 93 h 1082"/>
              <a:gd name="T110" fmla="*/ 830 w 958"/>
              <a:gd name="T111" fmla="*/ 175 h 1082"/>
              <a:gd name="T112" fmla="*/ 879 w 958"/>
              <a:gd name="T113" fmla="*/ 269 h 1082"/>
              <a:gd name="T114" fmla="*/ 909 w 958"/>
              <a:gd name="T115" fmla="*/ 373 h 1082"/>
              <a:gd name="T116" fmla="*/ 920 w 958"/>
              <a:gd name="T117" fmla="*/ 483 h 1082"/>
              <a:gd name="T118" fmla="*/ 899 w 958"/>
              <a:gd name="T119" fmla="*/ 388 h 1082"/>
              <a:gd name="T120" fmla="*/ 871 w 958"/>
              <a:gd name="T121" fmla="*/ 286 h 1082"/>
              <a:gd name="T122" fmla="*/ 827 w 958"/>
              <a:gd name="T123" fmla="*/ 193 h 1082"/>
              <a:gd name="T124" fmla="*/ 766 w 958"/>
              <a:gd name="T125" fmla="*/ 111 h 108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958"/>
              <a:gd name="T190" fmla="*/ 0 h 1082"/>
              <a:gd name="T191" fmla="*/ 958 w 958"/>
              <a:gd name="T192" fmla="*/ 1082 h 108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0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>
              <a:gd name="T0" fmla="*/ 201 w 206"/>
              <a:gd name="T1" fmla="*/ 29 h 603"/>
              <a:gd name="T2" fmla="*/ 201 w 206"/>
              <a:gd name="T3" fmla="*/ 85 h 603"/>
              <a:gd name="T4" fmla="*/ 198 w 206"/>
              <a:gd name="T5" fmla="*/ 138 h 603"/>
              <a:gd name="T6" fmla="*/ 191 w 206"/>
              <a:gd name="T7" fmla="*/ 189 h 603"/>
              <a:gd name="T8" fmla="*/ 182 w 206"/>
              <a:gd name="T9" fmla="*/ 237 h 603"/>
              <a:gd name="T10" fmla="*/ 168 w 206"/>
              <a:gd name="T11" fmla="*/ 280 h 603"/>
              <a:gd name="T12" fmla="*/ 154 w 206"/>
              <a:gd name="T13" fmla="*/ 318 h 603"/>
              <a:gd name="T14" fmla="*/ 139 w 206"/>
              <a:gd name="T15" fmla="*/ 349 h 603"/>
              <a:gd name="T16" fmla="*/ 116 w 206"/>
              <a:gd name="T17" fmla="*/ 380 h 603"/>
              <a:gd name="T18" fmla="*/ 95 w 206"/>
              <a:gd name="T19" fmla="*/ 405 h 603"/>
              <a:gd name="T20" fmla="*/ 77 w 206"/>
              <a:gd name="T21" fmla="*/ 422 h 603"/>
              <a:gd name="T22" fmla="*/ 59 w 206"/>
              <a:gd name="T23" fmla="*/ 441 h 603"/>
              <a:gd name="T24" fmla="*/ 36 w 206"/>
              <a:gd name="T25" fmla="*/ 476 h 603"/>
              <a:gd name="T26" fmla="*/ 21 w 206"/>
              <a:gd name="T27" fmla="*/ 514 h 603"/>
              <a:gd name="T28" fmla="*/ 14 w 206"/>
              <a:gd name="T29" fmla="*/ 552 h 603"/>
              <a:gd name="T30" fmla="*/ 6 w 206"/>
              <a:gd name="T31" fmla="*/ 589 h 603"/>
              <a:gd name="T32" fmla="*/ 13 w 206"/>
              <a:gd name="T33" fmla="*/ 597 h 603"/>
              <a:gd name="T34" fmla="*/ 44 w 206"/>
              <a:gd name="T35" fmla="*/ 572 h 603"/>
              <a:gd name="T36" fmla="*/ 44 w 206"/>
              <a:gd name="T37" fmla="*/ 569 h 603"/>
              <a:gd name="T38" fmla="*/ 19 w 206"/>
              <a:gd name="T39" fmla="*/ 584 h 603"/>
              <a:gd name="T40" fmla="*/ 18 w 206"/>
              <a:gd name="T41" fmla="*/ 574 h 603"/>
              <a:gd name="T42" fmla="*/ 26 w 206"/>
              <a:gd name="T43" fmla="*/ 544 h 603"/>
              <a:gd name="T44" fmla="*/ 32 w 206"/>
              <a:gd name="T45" fmla="*/ 513 h 603"/>
              <a:gd name="T46" fmla="*/ 44 w 206"/>
              <a:gd name="T47" fmla="*/ 483 h 603"/>
              <a:gd name="T48" fmla="*/ 64 w 206"/>
              <a:gd name="T49" fmla="*/ 460 h 603"/>
              <a:gd name="T50" fmla="*/ 80 w 206"/>
              <a:gd name="T51" fmla="*/ 446 h 603"/>
              <a:gd name="T52" fmla="*/ 91 w 206"/>
              <a:gd name="T53" fmla="*/ 443 h 603"/>
              <a:gd name="T54" fmla="*/ 98 w 206"/>
              <a:gd name="T55" fmla="*/ 448 h 603"/>
              <a:gd name="T56" fmla="*/ 98 w 206"/>
              <a:gd name="T57" fmla="*/ 468 h 603"/>
              <a:gd name="T58" fmla="*/ 91 w 206"/>
              <a:gd name="T59" fmla="*/ 491 h 603"/>
              <a:gd name="T60" fmla="*/ 101 w 206"/>
              <a:gd name="T61" fmla="*/ 478 h 603"/>
              <a:gd name="T62" fmla="*/ 131 w 206"/>
              <a:gd name="T63" fmla="*/ 415 h 603"/>
              <a:gd name="T64" fmla="*/ 154 w 206"/>
              <a:gd name="T65" fmla="*/ 359 h 603"/>
              <a:gd name="T66" fmla="*/ 175 w 206"/>
              <a:gd name="T67" fmla="*/ 293 h 603"/>
              <a:gd name="T68" fmla="*/ 193 w 206"/>
              <a:gd name="T69" fmla="*/ 217 h 603"/>
              <a:gd name="T70" fmla="*/ 204 w 206"/>
              <a:gd name="T71" fmla="*/ 134 h 603"/>
              <a:gd name="T72" fmla="*/ 206 w 206"/>
              <a:gd name="T73" fmla="*/ 68 h 603"/>
              <a:gd name="T74" fmla="*/ 203 w 206"/>
              <a:gd name="T75" fmla="*/ 24 h 603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6"/>
              <a:gd name="T115" fmla="*/ 0 h 603"/>
              <a:gd name="T116" fmla="*/ 206 w 206"/>
              <a:gd name="T117" fmla="*/ 603 h 603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1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>
              <a:gd name="T0" fmla="*/ 159 w 228"/>
              <a:gd name="T1" fmla="*/ 324 h 629"/>
              <a:gd name="T2" fmla="*/ 183 w 228"/>
              <a:gd name="T3" fmla="*/ 257 h 629"/>
              <a:gd name="T4" fmla="*/ 201 w 228"/>
              <a:gd name="T5" fmla="*/ 177 h 629"/>
              <a:gd name="T6" fmla="*/ 210 w 228"/>
              <a:gd name="T7" fmla="*/ 86 h 629"/>
              <a:gd name="T8" fmla="*/ 221 w 228"/>
              <a:gd name="T9" fmla="*/ 1 h 629"/>
              <a:gd name="T10" fmla="*/ 223 w 228"/>
              <a:gd name="T11" fmla="*/ 99 h 629"/>
              <a:gd name="T12" fmla="*/ 213 w 228"/>
              <a:gd name="T13" fmla="*/ 191 h 629"/>
              <a:gd name="T14" fmla="*/ 193 w 228"/>
              <a:gd name="T15" fmla="*/ 272 h 629"/>
              <a:gd name="T16" fmla="*/ 167 w 228"/>
              <a:gd name="T17" fmla="*/ 338 h 629"/>
              <a:gd name="T18" fmla="*/ 62 w 228"/>
              <a:gd name="T19" fmla="*/ 446 h 629"/>
              <a:gd name="T20" fmla="*/ 105 w 228"/>
              <a:gd name="T21" fmla="*/ 401 h 629"/>
              <a:gd name="T22" fmla="*/ 151 w 228"/>
              <a:gd name="T23" fmla="*/ 367 h 629"/>
              <a:gd name="T24" fmla="*/ 110 w 228"/>
              <a:gd name="T25" fmla="*/ 416 h 629"/>
              <a:gd name="T26" fmla="*/ 67 w 228"/>
              <a:gd name="T27" fmla="*/ 462 h 629"/>
              <a:gd name="T28" fmla="*/ 15 w 228"/>
              <a:gd name="T29" fmla="*/ 586 h 629"/>
              <a:gd name="T30" fmla="*/ 33 w 228"/>
              <a:gd name="T31" fmla="*/ 504 h 629"/>
              <a:gd name="T32" fmla="*/ 49 w 228"/>
              <a:gd name="T33" fmla="*/ 464 h 629"/>
              <a:gd name="T34" fmla="*/ 57 w 228"/>
              <a:gd name="T35" fmla="*/ 480 h 629"/>
              <a:gd name="T36" fmla="*/ 41 w 228"/>
              <a:gd name="T37" fmla="*/ 527 h 629"/>
              <a:gd name="T38" fmla="*/ 25 w 228"/>
              <a:gd name="T39" fmla="*/ 599 h 629"/>
              <a:gd name="T40" fmla="*/ 16 w 228"/>
              <a:gd name="T41" fmla="*/ 611 h 629"/>
              <a:gd name="T42" fmla="*/ 64 w 228"/>
              <a:gd name="T43" fmla="*/ 578 h 629"/>
              <a:gd name="T44" fmla="*/ 36 w 228"/>
              <a:gd name="T45" fmla="*/ 601 h 629"/>
              <a:gd name="T46" fmla="*/ 15 w 228"/>
              <a:gd name="T47" fmla="*/ 596 h 629"/>
              <a:gd name="T48" fmla="*/ 39 w 228"/>
              <a:gd name="T49" fmla="*/ 581 h 629"/>
              <a:gd name="T50" fmla="*/ 65 w 228"/>
              <a:gd name="T51" fmla="*/ 555 h 629"/>
              <a:gd name="T52" fmla="*/ 21 w 228"/>
              <a:gd name="T53" fmla="*/ 583 h 629"/>
              <a:gd name="T54" fmla="*/ 44 w 228"/>
              <a:gd name="T55" fmla="*/ 571 h 629"/>
              <a:gd name="T56" fmla="*/ 70 w 228"/>
              <a:gd name="T57" fmla="*/ 550 h 629"/>
              <a:gd name="T58" fmla="*/ 56 w 228"/>
              <a:gd name="T59" fmla="*/ 581 h 629"/>
              <a:gd name="T60" fmla="*/ 21 w 228"/>
              <a:gd name="T61" fmla="*/ 583 h 629"/>
              <a:gd name="T62" fmla="*/ 72 w 228"/>
              <a:gd name="T63" fmla="*/ 479 h 629"/>
              <a:gd name="T64" fmla="*/ 59 w 228"/>
              <a:gd name="T65" fmla="*/ 500 h 629"/>
              <a:gd name="T66" fmla="*/ 43 w 228"/>
              <a:gd name="T67" fmla="*/ 570 h 629"/>
              <a:gd name="T68" fmla="*/ 23 w 228"/>
              <a:gd name="T69" fmla="*/ 581 h 629"/>
              <a:gd name="T70" fmla="*/ 38 w 228"/>
              <a:gd name="T71" fmla="*/ 528 h 629"/>
              <a:gd name="T72" fmla="*/ 51 w 228"/>
              <a:gd name="T73" fmla="*/ 484 h 629"/>
              <a:gd name="T74" fmla="*/ 106 w 228"/>
              <a:gd name="T75" fmla="*/ 452 h 629"/>
              <a:gd name="T76" fmla="*/ 105 w 228"/>
              <a:gd name="T77" fmla="*/ 452 h 629"/>
              <a:gd name="T78" fmla="*/ 84 w 228"/>
              <a:gd name="T79" fmla="*/ 466 h 629"/>
              <a:gd name="T80" fmla="*/ 84 w 228"/>
              <a:gd name="T81" fmla="*/ 447 h 629"/>
              <a:gd name="T82" fmla="*/ 111 w 228"/>
              <a:gd name="T83" fmla="*/ 439 h 629"/>
              <a:gd name="T84" fmla="*/ 110 w 228"/>
              <a:gd name="T85" fmla="*/ 504 h 629"/>
              <a:gd name="T86" fmla="*/ 105 w 228"/>
              <a:gd name="T87" fmla="*/ 467 h 629"/>
              <a:gd name="T88" fmla="*/ 116 w 228"/>
              <a:gd name="T89" fmla="*/ 484 h 629"/>
              <a:gd name="T90" fmla="*/ 49 w 228"/>
              <a:gd name="T91" fmla="*/ 629 h 629"/>
              <a:gd name="T92" fmla="*/ 224 w 228"/>
              <a:gd name="T93" fmla="*/ 23 h 629"/>
              <a:gd name="T94" fmla="*/ 228 w 228"/>
              <a:gd name="T95" fmla="*/ 102 h 629"/>
              <a:gd name="T96" fmla="*/ 221 w 228"/>
              <a:gd name="T97" fmla="*/ 178 h 629"/>
              <a:gd name="T98" fmla="*/ 201 w 228"/>
              <a:gd name="T99" fmla="*/ 277 h 629"/>
              <a:gd name="T100" fmla="*/ 162 w 228"/>
              <a:gd name="T101" fmla="*/ 393 h 629"/>
              <a:gd name="T102" fmla="*/ 115 w 228"/>
              <a:gd name="T103" fmla="*/ 494 h 629"/>
              <a:gd name="T104" fmla="*/ 133 w 228"/>
              <a:gd name="T105" fmla="*/ 426 h 629"/>
              <a:gd name="T106" fmla="*/ 174 w 228"/>
              <a:gd name="T107" fmla="*/ 325 h 629"/>
              <a:gd name="T108" fmla="*/ 203 w 228"/>
              <a:gd name="T109" fmla="*/ 206 h 629"/>
              <a:gd name="T110" fmla="*/ 213 w 228"/>
              <a:gd name="T111" fmla="*/ 134 h 629"/>
              <a:gd name="T112" fmla="*/ 213 w 228"/>
              <a:gd name="T113" fmla="*/ 59 h 62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28"/>
              <a:gd name="T172" fmla="*/ 0 h 629"/>
              <a:gd name="T173" fmla="*/ 228 w 228"/>
              <a:gd name="T174" fmla="*/ 629 h 62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2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>
              <a:gd name="T0" fmla="*/ 214 w 224"/>
              <a:gd name="T1" fmla="*/ 16 h 493"/>
              <a:gd name="T2" fmla="*/ 177 w 224"/>
              <a:gd name="T3" fmla="*/ 90 h 493"/>
              <a:gd name="T4" fmla="*/ 128 w 224"/>
              <a:gd name="T5" fmla="*/ 185 h 493"/>
              <a:gd name="T6" fmla="*/ 85 w 224"/>
              <a:gd name="T7" fmla="*/ 266 h 493"/>
              <a:gd name="T8" fmla="*/ 60 w 224"/>
              <a:gd name="T9" fmla="*/ 310 h 493"/>
              <a:gd name="T10" fmla="*/ 39 w 224"/>
              <a:gd name="T11" fmla="*/ 351 h 493"/>
              <a:gd name="T12" fmla="*/ 21 w 224"/>
              <a:gd name="T13" fmla="*/ 403 h 493"/>
              <a:gd name="T14" fmla="*/ 5 w 224"/>
              <a:gd name="T15" fmla="*/ 462 h 493"/>
              <a:gd name="T16" fmla="*/ 15 w 224"/>
              <a:gd name="T17" fmla="*/ 489 h 493"/>
              <a:gd name="T18" fmla="*/ 47 w 224"/>
              <a:gd name="T19" fmla="*/ 472 h 493"/>
              <a:gd name="T20" fmla="*/ 85 w 224"/>
              <a:gd name="T21" fmla="*/ 444 h 493"/>
              <a:gd name="T22" fmla="*/ 123 w 224"/>
              <a:gd name="T23" fmla="*/ 399 h 493"/>
              <a:gd name="T24" fmla="*/ 113 w 224"/>
              <a:gd name="T25" fmla="*/ 404 h 493"/>
              <a:gd name="T26" fmla="*/ 69 w 224"/>
              <a:gd name="T27" fmla="*/ 449 h 493"/>
              <a:gd name="T28" fmla="*/ 44 w 224"/>
              <a:gd name="T29" fmla="*/ 467 h 493"/>
              <a:gd name="T30" fmla="*/ 24 w 224"/>
              <a:gd name="T31" fmla="*/ 475 h 493"/>
              <a:gd name="T32" fmla="*/ 16 w 224"/>
              <a:gd name="T33" fmla="*/ 462 h 493"/>
              <a:gd name="T34" fmla="*/ 21 w 224"/>
              <a:gd name="T35" fmla="*/ 434 h 493"/>
              <a:gd name="T36" fmla="*/ 34 w 224"/>
              <a:gd name="T37" fmla="*/ 393 h 493"/>
              <a:gd name="T38" fmla="*/ 52 w 224"/>
              <a:gd name="T39" fmla="*/ 351 h 493"/>
              <a:gd name="T40" fmla="*/ 70 w 224"/>
              <a:gd name="T41" fmla="*/ 323 h 493"/>
              <a:gd name="T42" fmla="*/ 85 w 224"/>
              <a:gd name="T43" fmla="*/ 312 h 493"/>
              <a:gd name="T44" fmla="*/ 92 w 224"/>
              <a:gd name="T45" fmla="*/ 310 h 493"/>
              <a:gd name="T46" fmla="*/ 96 w 224"/>
              <a:gd name="T47" fmla="*/ 315 h 493"/>
              <a:gd name="T48" fmla="*/ 98 w 224"/>
              <a:gd name="T49" fmla="*/ 328 h 493"/>
              <a:gd name="T50" fmla="*/ 95 w 224"/>
              <a:gd name="T51" fmla="*/ 348 h 493"/>
              <a:gd name="T52" fmla="*/ 88 w 224"/>
              <a:gd name="T53" fmla="*/ 368 h 493"/>
              <a:gd name="T54" fmla="*/ 88 w 224"/>
              <a:gd name="T55" fmla="*/ 373 h 493"/>
              <a:gd name="T56" fmla="*/ 111 w 224"/>
              <a:gd name="T57" fmla="*/ 345 h 493"/>
              <a:gd name="T58" fmla="*/ 131 w 224"/>
              <a:gd name="T59" fmla="*/ 330 h 493"/>
              <a:gd name="T60" fmla="*/ 146 w 224"/>
              <a:gd name="T61" fmla="*/ 325 h 493"/>
              <a:gd name="T62" fmla="*/ 136 w 224"/>
              <a:gd name="T63" fmla="*/ 325 h 493"/>
              <a:gd name="T64" fmla="*/ 114 w 224"/>
              <a:gd name="T65" fmla="*/ 335 h 493"/>
              <a:gd name="T66" fmla="*/ 106 w 224"/>
              <a:gd name="T67" fmla="*/ 318 h 493"/>
              <a:gd name="T68" fmla="*/ 105 w 224"/>
              <a:gd name="T69" fmla="*/ 284 h 493"/>
              <a:gd name="T70" fmla="*/ 106 w 224"/>
              <a:gd name="T71" fmla="*/ 261 h 493"/>
              <a:gd name="T72" fmla="*/ 116 w 224"/>
              <a:gd name="T73" fmla="*/ 231 h 493"/>
              <a:gd name="T74" fmla="*/ 149 w 224"/>
              <a:gd name="T75" fmla="*/ 158 h 493"/>
              <a:gd name="T76" fmla="*/ 190 w 224"/>
              <a:gd name="T77" fmla="*/ 71 h 493"/>
              <a:gd name="T78" fmla="*/ 219 w 224"/>
              <a:gd name="T79" fmla="*/ 9 h 49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224"/>
              <a:gd name="T121" fmla="*/ 0 h 493"/>
              <a:gd name="T122" fmla="*/ 224 w 224"/>
              <a:gd name="T123" fmla="*/ 493 h 49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3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>
              <a:gd name="T0" fmla="*/ 118 w 237"/>
              <a:gd name="T1" fmla="*/ 208 h 506"/>
              <a:gd name="T2" fmla="*/ 199 w 237"/>
              <a:gd name="T3" fmla="*/ 50 h 506"/>
              <a:gd name="T4" fmla="*/ 229 w 237"/>
              <a:gd name="T5" fmla="*/ 23 h 506"/>
              <a:gd name="T6" fmla="*/ 155 w 237"/>
              <a:gd name="T7" fmla="*/ 169 h 506"/>
              <a:gd name="T8" fmla="*/ 85 w 237"/>
              <a:gd name="T9" fmla="*/ 299 h 506"/>
              <a:gd name="T10" fmla="*/ 14 w 237"/>
              <a:gd name="T11" fmla="*/ 433 h 506"/>
              <a:gd name="T12" fmla="*/ 47 w 237"/>
              <a:gd name="T13" fmla="*/ 342 h 506"/>
              <a:gd name="T14" fmla="*/ 80 w 237"/>
              <a:gd name="T15" fmla="*/ 308 h 506"/>
              <a:gd name="T16" fmla="*/ 44 w 237"/>
              <a:gd name="T17" fmla="*/ 384 h 506"/>
              <a:gd name="T18" fmla="*/ 18 w 237"/>
              <a:gd name="T19" fmla="*/ 483 h 506"/>
              <a:gd name="T20" fmla="*/ 154 w 237"/>
              <a:gd name="T21" fmla="*/ 380 h 506"/>
              <a:gd name="T22" fmla="*/ 131 w 237"/>
              <a:gd name="T23" fmla="*/ 413 h 506"/>
              <a:gd name="T24" fmla="*/ 98 w 237"/>
              <a:gd name="T25" fmla="*/ 453 h 506"/>
              <a:gd name="T26" fmla="*/ 64 w 237"/>
              <a:gd name="T27" fmla="*/ 479 h 506"/>
              <a:gd name="T28" fmla="*/ 9 w 237"/>
              <a:gd name="T29" fmla="*/ 504 h 506"/>
              <a:gd name="T30" fmla="*/ 52 w 237"/>
              <a:gd name="T31" fmla="*/ 471 h 506"/>
              <a:gd name="T32" fmla="*/ 83 w 237"/>
              <a:gd name="T33" fmla="*/ 446 h 506"/>
              <a:gd name="T34" fmla="*/ 116 w 237"/>
              <a:gd name="T35" fmla="*/ 412 h 506"/>
              <a:gd name="T36" fmla="*/ 154 w 237"/>
              <a:gd name="T37" fmla="*/ 380 h 506"/>
              <a:gd name="T38" fmla="*/ 23 w 237"/>
              <a:gd name="T39" fmla="*/ 476 h 506"/>
              <a:gd name="T40" fmla="*/ 52 w 237"/>
              <a:gd name="T41" fmla="*/ 463 h 506"/>
              <a:gd name="T42" fmla="*/ 88 w 237"/>
              <a:gd name="T43" fmla="*/ 435 h 506"/>
              <a:gd name="T44" fmla="*/ 154 w 237"/>
              <a:gd name="T45" fmla="*/ 380 h 506"/>
              <a:gd name="T46" fmla="*/ 90 w 237"/>
              <a:gd name="T47" fmla="*/ 451 h 506"/>
              <a:gd name="T48" fmla="*/ 55 w 237"/>
              <a:gd name="T49" fmla="*/ 478 h 506"/>
              <a:gd name="T50" fmla="*/ 18 w 237"/>
              <a:gd name="T51" fmla="*/ 481 h 506"/>
              <a:gd name="T52" fmla="*/ 54 w 237"/>
              <a:gd name="T53" fmla="*/ 385 h 506"/>
              <a:gd name="T54" fmla="*/ 36 w 237"/>
              <a:gd name="T55" fmla="*/ 440 h 506"/>
              <a:gd name="T56" fmla="*/ 18 w 237"/>
              <a:gd name="T57" fmla="*/ 481 h 506"/>
              <a:gd name="T58" fmla="*/ 24 w 237"/>
              <a:gd name="T59" fmla="*/ 428 h 506"/>
              <a:gd name="T60" fmla="*/ 47 w 237"/>
              <a:gd name="T61" fmla="*/ 367 h 506"/>
              <a:gd name="T62" fmla="*/ 98 w 237"/>
              <a:gd name="T63" fmla="*/ 322 h 506"/>
              <a:gd name="T64" fmla="*/ 98 w 237"/>
              <a:gd name="T65" fmla="*/ 321 h 506"/>
              <a:gd name="T66" fmla="*/ 86 w 237"/>
              <a:gd name="T67" fmla="*/ 329 h 506"/>
              <a:gd name="T68" fmla="*/ 59 w 237"/>
              <a:gd name="T69" fmla="*/ 374 h 506"/>
              <a:gd name="T70" fmla="*/ 73 w 237"/>
              <a:gd name="T71" fmla="*/ 324 h 506"/>
              <a:gd name="T72" fmla="*/ 91 w 237"/>
              <a:gd name="T73" fmla="*/ 308 h 506"/>
              <a:gd name="T74" fmla="*/ 111 w 237"/>
              <a:gd name="T75" fmla="*/ 316 h 506"/>
              <a:gd name="T76" fmla="*/ 98 w 237"/>
              <a:gd name="T77" fmla="*/ 382 h 506"/>
              <a:gd name="T78" fmla="*/ 96 w 237"/>
              <a:gd name="T79" fmla="*/ 355 h 506"/>
              <a:gd name="T80" fmla="*/ 109 w 237"/>
              <a:gd name="T81" fmla="*/ 359 h 506"/>
              <a:gd name="T82" fmla="*/ 85 w 237"/>
              <a:gd name="T83" fmla="*/ 380 h 506"/>
              <a:gd name="T84" fmla="*/ 158 w 237"/>
              <a:gd name="T85" fmla="*/ 334 h 506"/>
              <a:gd name="T86" fmla="*/ 136 w 237"/>
              <a:gd name="T87" fmla="*/ 344 h 506"/>
              <a:gd name="T88" fmla="*/ 111 w 237"/>
              <a:gd name="T89" fmla="*/ 369 h 506"/>
              <a:gd name="T90" fmla="*/ 93 w 237"/>
              <a:gd name="T91" fmla="*/ 388 h 506"/>
              <a:gd name="T92" fmla="*/ 88 w 237"/>
              <a:gd name="T93" fmla="*/ 377 h 506"/>
              <a:gd name="T94" fmla="*/ 109 w 237"/>
              <a:gd name="T95" fmla="*/ 349 h 506"/>
              <a:gd name="T96" fmla="*/ 136 w 237"/>
              <a:gd name="T97" fmla="*/ 329 h 506"/>
              <a:gd name="T98" fmla="*/ 162 w 237"/>
              <a:gd name="T99" fmla="*/ 334 h 506"/>
              <a:gd name="T100" fmla="*/ 129 w 237"/>
              <a:gd name="T101" fmla="*/ 327 h 506"/>
              <a:gd name="T102" fmla="*/ 145 w 237"/>
              <a:gd name="T103" fmla="*/ 337 h 506"/>
              <a:gd name="T104" fmla="*/ 108 w 237"/>
              <a:gd name="T105" fmla="*/ 344 h 506"/>
              <a:gd name="T106" fmla="*/ 122 w 237"/>
              <a:gd name="T107" fmla="*/ 261 h 506"/>
              <a:gd name="T108" fmla="*/ 119 w 237"/>
              <a:gd name="T109" fmla="*/ 298 h 506"/>
              <a:gd name="T110" fmla="*/ 108 w 237"/>
              <a:gd name="T111" fmla="*/ 344 h 506"/>
              <a:gd name="T112" fmla="*/ 106 w 237"/>
              <a:gd name="T113" fmla="*/ 293 h 506"/>
              <a:gd name="T114" fmla="*/ 111 w 237"/>
              <a:gd name="T115" fmla="*/ 251 h 506"/>
              <a:gd name="T116" fmla="*/ 221 w 237"/>
              <a:gd name="T117" fmla="*/ 42 h 506"/>
              <a:gd name="T118" fmla="*/ 154 w 237"/>
              <a:gd name="T119" fmla="*/ 187 h 506"/>
              <a:gd name="T120" fmla="*/ 114 w 237"/>
              <a:gd name="T121" fmla="*/ 243 h 506"/>
              <a:gd name="T122" fmla="*/ 172 w 237"/>
              <a:gd name="T123" fmla="*/ 116 h 506"/>
              <a:gd name="T124" fmla="*/ 224 w 237"/>
              <a:gd name="T125" fmla="*/ 4 h 50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7"/>
              <a:gd name="T190" fmla="*/ 0 h 506"/>
              <a:gd name="T191" fmla="*/ 237 w 237"/>
              <a:gd name="T192" fmla="*/ 506 h 50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4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>
              <a:gd name="T0" fmla="*/ 292 w 302"/>
              <a:gd name="T1" fmla="*/ 16 h 550"/>
              <a:gd name="T2" fmla="*/ 241 w 302"/>
              <a:gd name="T3" fmla="*/ 97 h 550"/>
              <a:gd name="T4" fmla="*/ 176 w 302"/>
              <a:gd name="T5" fmla="*/ 203 h 550"/>
              <a:gd name="T6" fmla="*/ 118 w 302"/>
              <a:gd name="T7" fmla="*/ 289 h 550"/>
              <a:gd name="T8" fmla="*/ 81 w 302"/>
              <a:gd name="T9" fmla="*/ 344 h 550"/>
              <a:gd name="T10" fmla="*/ 46 w 302"/>
              <a:gd name="T11" fmla="*/ 398 h 550"/>
              <a:gd name="T12" fmla="*/ 28 w 302"/>
              <a:gd name="T13" fmla="*/ 439 h 550"/>
              <a:gd name="T14" fmla="*/ 13 w 302"/>
              <a:gd name="T15" fmla="*/ 499 h 550"/>
              <a:gd name="T16" fmla="*/ 2 w 302"/>
              <a:gd name="T17" fmla="*/ 545 h 550"/>
              <a:gd name="T18" fmla="*/ 5 w 302"/>
              <a:gd name="T19" fmla="*/ 550 h 550"/>
              <a:gd name="T20" fmla="*/ 41 w 302"/>
              <a:gd name="T21" fmla="*/ 539 h 550"/>
              <a:gd name="T22" fmla="*/ 82 w 302"/>
              <a:gd name="T23" fmla="*/ 519 h 550"/>
              <a:gd name="T24" fmla="*/ 113 w 302"/>
              <a:gd name="T25" fmla="*/ 499 h 550"/>
              <a:gd name="T26" fmla="*/ 144 w 302"/>
              <a:gd name="T27" fmla="*/ 474 h 550"/>
              <a:gd name="T28" fmla="*/ 176 w 302"/>
              <a:gd name="T29" fmla="*/ 441 h 550"/>
              <a:gd name="T30" fmla="*/ 166 w 302"/>
              <a:gd name="T31" fmla="*/ 446 h 550"/>
              <a:gd name="T32" fmla="*/ 122 w 302"/>
              <a:gd name="T33" fmla="*/ 486 h 550"/>
              <a:gd name="T34" fmla="*/ 81 w 302"/>
              <a:gd name="T35" fmla="*/ 512 h 550"/>
              <a:gd name="T36" fmla="*/ 40 w 302"/>
              <a:gd name="T37" fmla="*/ 529 h 550"/>
              <a:gd name="T38" fmla="*/ 23 w 302"/>
              <a:gd name="T39" fmla="*/ 497 h 550"/>
              <a:gd name="T40" fmla="*/ 36 w 302"/>
              <a:gd name="T41" fmla="*/ 449 h 550"/>
              <a:gd name="T42" fmla="*/ 49 w 302"/>
              <a:gd name="T43" fmla="*/ 420 h 550"/>
              <a:gd name="T44" fmla="*/ 67 w 302"/>
              <a:gd name="T45" fmla="*/ 391 h 550"/>
              <a:gd name="T46" fmla="*/ 92 w 302"/>
              <a:gd name="T47" fmla="*/ 367 h 550"/>
              <a:gd name="T48" fmla="*/ 108 w 302"/>
              <a:gd name="T49" fmla="*/ 357 h 550"/>
              <a:gd name="T50" fmla="*/ 118 w 302"/>
              <a:gd name="T51" fmla="*/ 353 h 550"/>
              <a:gd name="T52" fmla="*/ 125 w 302"/>
              <a:gd name="T53" fmla="*/ 357 h 550"/>
              <a:gd name="T54" fmla="*/ 130 w 302"/>
              <a:gd name="T55" fmla="*/ 365 h 550"/>
              <a:gd name="T56" fmla="*/ 128 w 302"/>
              <a:gd name="T57" fmla="*/ 387 h 550"/>
              <a:gd name="T58" fmla="*/ 120 w 302"/>
              <a:gd name="T59" fmla="*/ 415 h 550"/>
              <a:gd name="T60" fmla="*/ 131 w 302"/>
              <a:gd name="T61" fmla="*/ 408 h 550"/>
              <a:gd name="T62" fmla="*/ 162 w 302"/>
              <a:gd name="T63" fmla="*/ 383 h 550"/>
              <a:gd name="T64" fmla="*/ 190 w 302"/>
              <a:gd name="T65" fmla="*/ 372 h 550"/>
              <a:gd name="T66" fmla="*/ 194 w 302"/>
              <a:gd name="T67" fmla="*/ 367 h 550"/>
              <a:gd name="T68" fmla="*/ 171 w 302"/>
              <a:gd name="T69" fmla="*/ 372 h 550"/>
              <a:gd name="T70" fmla="*/ 148 w 302"/>
              <a:gd name="T71" fmla="*/ 382 h 550"/>
              <a:gd name="T72" fmla="*/ 144 w 302"/>
              <a:gd name="T73" fmla="*/ 365 h 550"/>
              <a:gd name="T74" fmla="*/ 149 w 302"/>
              <a:gd name="T75" fmla="*/ 322 h 550"/>
              <a:gd name="T76" fmla="*/ 151 w 302"/>
              <a:gd name="T77" fmla="*/ 286 h 550"/>
              <a:gd name="T78" fmla="*/ 156 w 302"/>
              <a:gd name="T79" fmla="*/ 253 h 550"/>
              <a:gd name="T80" fmla="*/ 192 w 302"/>
              <a:gd name="T81" fmla="*/ 185 h 550"/>
              <a:gd name="T82" fmla="*/ 284 w 302"/>
              <a:gd name="T83" fmla="*/ 31 h 55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2"/>
              <a:gd name="T127" fmla="*/ 0 h 550"/>
              <a:gd name="T128" fmla="*/ 302 w 302"/>
              <a:gd name="T129" fmla="*/ 550 h 55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5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>
              <a:gd name="T0" fmla="*/ 177 w 316"/>
              <a:gd name="T1" fmla="*/ 201 h 561"/>
              <a:gd name="T2" fmla="*/ 293 w 316"/>
              <a:gd name="T3" fmla="*/ 16 h 561"/>
              <a:gd name="T4" fmla="*/ 270 w 316"/>
              <a:gd name="T5" fmla="*/ 79 h 561"/>
              <a:gd name="T6" fmla="*/ 144 w 316"/>
              <a:gd name="T7" fmla="*/ 279 h 561"/>
              <a:gd name="T8" fmla="*/ 35 w 316"/>
              <a:gd name="T9" fmla="*/ 429 h 561"/>
              <a:gd name="T10" fmla="*/ 77 w 316"/>
              <a:gd name="T11" fmla="*/ 352 h 561"/>
              <a:gd name="T12" fmla="*/ 82 w 316"/>
              <a:gd name="T13" fmla="*/ 366 h 561"/>
              <a:gd name="T14" fmla="*/ 43 w 316"/>
              <a:gd name="T15" fmla="*/ 444 h 561"/>
              <a:gd name="T16" fmla="*/ 5 w 316"/>
              <a:gd name="T17" fmla="*/ 538 h 561"/>
              <a:gd name="T18" fmla="*/ 28 w 316"/>
              <a:gd name="T19" fmla="*/ 504 h 561"/>
              <a:gd name="T20" fmla="*/ 10 w 316"/>
              <a:gd name="T21" fmla="*/ 560 h 561"/>
              <a:gd name="T22" fmla="*/ 188 w 316"/>
              <a:gd name="T23" fmla="*/ 447 h 561"/>
              <a:gd name="T24" fmla="*/ 125 w 316"/>
              <a:gd name="T25" fmla="*/ 508 h 561"/>
              <a:gd name="T26" fmla="*/ 64 w 316"/>
              <a:gd name="T27" fmla="*/ 542 h 561"/>
              <a:gd name="T28" fmla="*/ 12 w 316"/>
              <a:gd name="T29" fmla="*/ 546 h 561"/>
              <a:gd name="T30" fmla="*/ 79 w 316"/>
              <a:gd name="T31" fmla="*/ 520 h 561"/>
              <a:gd name="T32" fmla="*/ 139 w 316"/>
              <a:gd name="T33" fmla="*/ 479 h 561"/>
              <a:gd name="T34" fmla="*/ 203 w 316"/>
              <a:gd name="T35" fmla="*/ 429 h 561"/>
              <a:gd name="T36" fmla="*/ 31 w 316"/>
              <a:gd name="T37" fmla="*/ 528 h 561"/>
              <a:gd name="T38" fmla="*/ 71 w 316"/>
              <a:gd name="T39" fmla="*/ 517 h 561"/>
              <a:gd name="T40" fmla="*/ 115 w 316"/>
              <a:gd name="T41" fmla="*/ 490 h 561"/>
              <a:gd name="T42" fmla="*/ 203 w 316"/>
              <a:gd name="T43" fmla="*/ 429 h 561"/>
              <a:gd name="T44" fmla="*/ 113 w 316"/>
              <a:gd name="T45" fmla="*/ 508 h 561"/>
              <a:gd name="T46" fmla="*/ 71 w 316"/>
              <a:gd name="T47" fmla="*/ 532 h 561"/>
              <a:gd name="T48" fmla="*/ 28 w 316"/>
              <a:gd name="T49" fmla="*/ 543 h 561"/>
              <a:gd name="T50" fmla="*/ 67 w 316"/>
              <a:gd name="T51" fmla="*/ 419 h 561"/>
              <a:gd name="T52" fmla="*/ 43 w 316"/>
              <a:gd name="T53" fmla="*/ 477 h 561"/>
              <a:gd name="T54" fmla="*/ 20 w 316"/>
              <a:gd name="T55" fmla="*/ 535 h 561"/>
              <a:gd name="T56" fmla="*/ 33 w 316"/>
              <a:gd name="T57" fmla="*/ 466 h 561"/>
              <a:gd name="T58" fmla="*/ 61 w 316"/>
              <a:gd name="T59" fmla="*/ 404 h 561"/>
              <a:gd name="T60" fmla="*/ 130 w 316"/>
              <a:gd name="T61" fmla="*/ 365 h 561"/>
              <a:gd name="T62" fmla="*/ 120 w 316"/>
              <a:gd name="T63" fmla="*/ 366 h 561"/>
              <a:gd name="T64" fmla="*/ 82 w 316"/>
              <a:gd name="T65" fmla="*/ 398 h 561"/>
              <a:gd name="T66" fmla="*/ 89 w 316"/>
              <a:gd name="T67" fmla="*/ 370 h 561"/>
              <a:gd name="T68" fmla="*/ 123 w 316"/>
              <a:gd name="T69" fmla="*/ 350 h 561"/>
              <a:gd name="T70" fmla="*/ 143 w 316"/>
              <a:gd name="T71" fmla="*/ 363 h 561"/>
              <a:gd name="T72" fmla="*/ 121 w 316"/>
              <a:gd name="T73" fmla="*/ 414 h 561"/>
              <a:gd name="T74" fmla="*/ 131 w 316"/>
              <a:gd name="T75" fmla="*/ 381 h 561"/>
              <a:gd name="T76" fmla="*/ 143 w 316"/>
              <a:gd name="T77" fmla="*/ 394 h 561"/>
              <a:gd name="T78" fmla="*/ 116 w 316"/>
              <a:gd name="T79" fmla="*/ 424 h 561"/>
              <a:gd name="T80" fmla="*/ 208 w 316"/>
              <a:gd name="T81" fmla="*/ 378 h 561"/>
              <a:gd name="T82" fmla="*/ 157 w 316"/>
              <a:gd name="T83" fmla="*/ 403 h 561"/>
              <a:gd name="T84" fmla="*/ 134 w 316"/>
              <a:gd name="T85" fmla="*/ 406 h 561"/>
              <a:gd name="T86" fmla="*/ 182 w 316"/>
              <a:gd name="T87" fmla="*/ 373 h 561"/>
              <a:gd name="T88" fmla="*/ 216 w 316"/>
              <a:gd name="T89" fmla="*/ 378 h 561"/>
              <a:gd name="T90" fmla="*/ 159 w 316"/>
              <a:gd name="T91" fmla="*/ 375 h 561"/>
              <a:gd name="T92" fmla="*/ 202 w 316"/>
              <a:gd name="T93" fmla="*/ 363 h 561"/>
              <a:gd name="T94" fmla="*/ 185 w 316"/>
              <a:gd name="T95" fmla="*/ 380 h 561"/>
              <a:gd name="T96" fmla="*/ 154 w 316"/>
              <a:gd name="T97" fmla="*/ 394 h 561"/>
              <a:gd name="T98" fmla="*/ 177 w 316"/>
              <a:gd name="T99" fmla="*/ 243 h 561"/>
              <a:gd name="T100" fmla="*/ 167 w 316"/>
              <a:gd name="T101" fmla="*/ 272 h 561"/>
              <a:gd name="T102" fmla="*/ 162 w 316"/>
              <a:gd name="T103" fmla="*/ 347 h 561"/>
              <a:gd name="T104" fmla="*/ 141 w 316"/>
              <a:gd name="T105" fmla="*/ 383 h 561"/>
              <a:gd name="T106" fmla="*/ 151 w 316"/>
              <a:gd name="T107" fmla="*/ 315 h 561"/>
              <a:gd name="T108" fmla="*/ 156 w 316"/>
              <a:gd name="T109" fmla="*/ 257 h 561"/>
              <a:gd name="T110" fmla="*/ 316 w 316"/>
              <a:gd name="T111" fmla="*/ 6 h 561"/>
              <a:gd name="T112" fmla="*/ 252 w 316"/>
              <a:gd name="T113" fmla="*/ 112 h 561"/>
              <a:gd name="T114" fmla="*/ 177 w 316"/>
              <a:gd name="T115" fmla="*/ 243 h 561"/>
              <a:gd name="T116" fmla="*/ 228 w 316"/>
              <a:gd name="T117" fmla="*/ 127 h 561"/>
              <a:gd name="T118" fmla="*/ 303 w 316"/>
              <a:gd name="T119" fmla="*/ 1 h 56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16"/>
              <a:gd name="T181" fmla="*/ 0 h 561"/>
              <a:gd name="T182" fmla="*/ 316 w 316"/>
              <a:gd name="T183" fmla="*/ 561 h 56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6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>
              <a:gd name="T0" fmla="*/ 439 w 457"/>
              <a:gd name="T1" fmla="*/ 28 h 692"/>
              <a:gd name="T2" fmla="*/ 364 w 457"/>
              <a:gd name="T3" fmla="*/ 129 h 692"/>
              <a:gd name="T4" fmla="*/ 266 w 457"/>
              <a:gd name="T5" fmla="*/ 255 h 692"/>
              <a:gd name="T6" fmla="*/ 185 w 457"/>
              <a:gd name="T7" fmla="*/ 357 h 692"/>
              <a:gd name="T8" fmla="*/ 130 w 457"/>
              <a:gd name="T9" fmla="*/ 428 h 692"/>
              <a:gd name="T10" fmla="*/ 77 w 457"/>
              <a:gd name="T11" fmla="*/ 502 h 692"/>
              <a:gd name="T12" fmla="*/ 49 w 457"/>
              <a:gd name="T13" fmla="*/ 550 h 692"/>
              <a:gd name="T14" fmla="*/ 28 w 457"/>
              <a:gd name="T15" fmla="*/ 608 h 692"/>
              <a:gd name="T16" fmla="*/ 10 w 457"/>
              <a:gd name="T17" fmla="*/ 666 h 692"/>
              <a:gd name="T18" fmla="*/ 12 w 457"/>
              <a:gd name="T19" fmla="*/ 692 h 692"/>
              <a:gd name="T20" fmla="*/ 51 w 457"/>
              <a:gd name="T21" fmla="*/ 681 h 692"/>
              <a:gd name="T22" fmla="*/ 87 w 457"/>
              <a:gd name="T23" fmla="*/ 659 h 692"/>
              <a:gd name="T24" fmla="*/ 77 w 457"/>
              <a:gd name="T25" fmla="*/ 658 h 692"/>
              <a:gd name="T26" fmla="*/ 44 w 457"/>
              <a:gd name="T27" fmla="*/ 666 h 692"/>
              <a:gd name="T28" fmla="*/ 33 w 457"/>
              <a:gd name="T29" fmla="*/ 643 h 692"/>
              <a:gd name="T30" fmla="*/ 48 w 457"/>
              <a:gd name="T31" fmla="*/ 593 h 692"/>
              <a:gd name="T32" fmla="*/ 64 w 457"/>
              <a:gd name="T33" fmla="*/ 550 h 692"/>
              <a:gd name="T34" fmla="*/ 87 w 457"/>
              <a:gd name="T35" fmla="*/ 512 h 692"/>
              <a:gd name="T36" fmla="*/ 112 w 457"/>
              <a:gd name="T37" fmla="*/ 484 h 692"/>
              <a:gd name="T38" fmla="*/ 143 w 457"/>
              <a:gd name="T39" fmla="*/ 456 h 692"/>
              <a:gd name="T40" fmla="*/ 167 w 457"/>
              <a:gd name="T41" fmla="*/ 441 h 692"/>
              <a:gd name="T42" fmla="*/ 180 w 457"/>
              <a:gd name="T43" fmla="*/ 438 h 692"/>
              <a:gd name="T44" fmla="*/ 190 w 457"/>
              <a:gd name="T45" fmla="*/ 443 h 692"/>
              <a:gd name="T46" fmla="*/ 192 w 457"/>
              <a:gd name="T47" fmla="*/ 461 h 692"/>
              <a:gd name="T48" fmla="*/ 185 w 457"/>
              <a:gd name="T49" fmla="*/ 493 h 692"/>
              <a:gd name="T50" fmla="*/ 169 w 457"/>
              <a:gd name="T51" fmla="*/ 527 h 692"/>
              <a:gd name="T52" fmla="*/ 190 w 457"/>
              <a:gd name="T53" fmla="*/ 514 h 692"/>
              <a:gd name="T54" fmla="*/ 236 w 457"/>
              <a:gd name="T55" fmla="*/ 483 h 692"/>
              <a:gd name="T56" fmla="*/ 269 w 457"/>
              <a:gd name="T57" fmla="*/ 473 h 692"/>
              <a:gd name="T58" fmla="*/ 252 w 457"/>
              <a:gd name="T59" fmla="*/ 474 h 692"/>
              <a:gd name="T60" fmla="*/ 212 w 457"/>
              <a:gd name="T61" fmla="*/ 483 h 692"/>
              <a:gd name="T62" fmla="*/ 205 w 457"/>
              <a:gd name="T63" fmla="*/ 478 h 692"/>
              <a:gd name="T64" fmla="*/ 210 w 457"/>
              <a:gd name="T65" fmla="*/ 445 h 692"/>
              <a:gd name="T66" fmla="*/ 215 w 457"/>
              <a:gd name="T67" fmla="*/ 405 h 692"/>
              <a:gd name="T68" fmla="*/ 223 w 457"/>
              <a:gd name="T69" fmla="*/ 362 h 692"/>
              <a:gd name="T70" fmla="*/ 233 w 457"/>
              <a:gd name="T71" fmla="*/ 327 h 692"/>
              <a:gd name="T72" fmla="*/ 246 w 457"/>
              <a:gd name="T73" fmla="*/ 301 h 692"/>
              <a:gd name="T74" fmla="*/ 275 w 457"/>
              <a:gd name="T75" fmla="*/ 256 h 692"/>
              <a:gd name="T76" fmla="*/ 331 w 457"/>
              <a:gd name="T77" fmla="*/ 180 h 692"/>
              <a:gd name="T78" fmla="*/ 410 w 457"/>
              <a:gd name="T79" fmla="*/ 71 h 69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57"/>
              <a:gd name="T121" fmla="*/ 0 h 692"/>
              <a:gd name="T122" fmla="*/ 457 w 457"/>
              <a:gd name="T123" fmla="*/ 692 h 69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7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>
              <a:gd name="T0" fmla="*/ 271 w 529"/>
              <a:gd name="T1" fmla="*/ 357 h 808"/>
              <a:gd name="T2" fmla="*/ 444 w 529"/>
              <a:gd name="T3" fmla="*/ 132 h 808"/>
              <a:gd name="T4" fmla="*/ 461 w 529"/>
              <a:gd name="T5" fmla="*/ 130 h 808"/>
              <a:gd name="T6" fmla="*/ 307 w 529"/>
              <a:gd name="T7" fmla="*/ 335 h 808"/>
              <a:gd name="T8" fmla="*/ 56 w 529"/>
              <a:gd name="T9" fmla="*/ 680 h 808"/>
              <a:gd name="T10" fmla="*/ 72 w 529"/>
              <a:gd name="T11" fmla="*/ 618 h 808"/>
              <a:gd name="T12" fmla="*/ 153 w 529"/>
              <a:gd name="T13" fmla="*/ 509 h 808"/>
              <a:gd name="T14" fmla="*/ 110 w 529"/>
              <a:gd name="T15" fmla="*/ 588 h 808"/>
              <a:gd name="T16" fmla="*/ 59 w 529"/>
              <a:gd name="T17" fmla="*/ 671 h 808"/>
              <a:gd name="T18" fmla="*/ 17 w 529"/>
              <a:gd name="T19" fmla="*/ 758 h 808"/>
              <a:gd name="T20" fmla="*/ 45 w 529"/>
              <a:gd name="T21" fmla="*/ 717 h 808"/>
              <a:gd name="T22" fmla="*/ 10 w 529"/>
              <a:gd name="T23" fmla="*/ 808 h 808"/>
              <a:gd name="T24" fmla="*/ 63 w 529"/>
              <a:gd name="T25" fmla="*/ 794 h 808"/>
              <a:gd name="T26" fmla="*/ 15 w 529"/>
              <a:gd name="T27" fmla="*/ 793 h 808"/>
              <a:gd name="T28" fmla="*/ 84 w 529"/>
              <a:gd name="T29" fmla="*/ 773 h 808"/>
              <a:gd name="T30" fmla="*/ 107 w 529"/>
              <a:gd name="T31" fmla="*/ 765 h 808"/>
              <a:gd name="T32" fmla="*/ 92 w 529"/>
              <a:gd name="T33" fmla="*/ 761 h 808"/>
              <a:gd name="T34" fmla="*/ 109 w 529"/>
              <a:gd name="T35" fmla="*/ 763 h 808"/>
              <a:gd name="T36" fmla="*/ 69 w 529"/>
              <a:gd name="T37" fmla="*/ 763 h 808"/>
              <a:gd name="T38" fmla="*/ 81 w 529"/>
              <a:gd name="T39" fmla="*/ 775 h 808"/>
              <a:gd name="T40" fmla="*/ 27 w 529"/>
              <a:gd name="T41" fmla="*/ 785 h 808"/>
              <a:gd name="T42" fmla="*/ 92 w 529"/>
              <a:gd name="T43" fmla="*/ 641 h 808"/>
              <a:gd name="T44" fmla="*/ 56 w 529"/>
              <a:gd name="T45" fmla="*/ 727 h 808"/>
              <a:gd name="T46" fmla="*/ 40 w 529"/>
              <a:gd name="T47" fmla="*/ 735 h 808"/>
              <a:gd name="T48" fmla="*/ 74 w 529"/>
              <a:gd name="T49" fmla="*/ 644 h 808"/>
              <a:gd name="T50" fmla="*/ 195 w 529"/>
              <a:gd name="T51" fmla="*/ 573 h 808"/>
              <a:gd name="T52" fmla="*/ 194 w 529"/>
              <a:gd name="T53" fmla="*/ 553 h 808"/>
              <a:gd name="T54" fmla="*/ 189 w 529"/>
              <a:gd name="T55" fmla="*/ 552 h 808"/>
              <a:gd name="T56" fmla="*/ 161 w 529"/>
              <a:gd name="T57" fmla="*/ 566 h 808"/>
              <a:gd name="T58" fmla="*/ 107 w 529"/>
              <a:gd name="T59" fmla="*/ 596 h 808"/>
              <a:gd name="T60" fmla="*/ 158 w 529"/>
              <a:gd name="T61" fmla="*/ 552 h 808"/>
              <a:gd name="T62" fmla="*/ 190 w 529"/>
              <a:gd name="T63" fmla="*/ 538 h 808"/>
              <a:gd name="T64" fmla="*/ 207 w 529"/>
              <a:gd name="T65" fmla="*/ 547 h 808"/>
              <a:gd name="T66" fmla="*/ 207 w 529"/>
              <a:gd name="T67" fmla="*/ 583 h 808"/>
              <a:gd name="T68" fmla="*/ 176 w 529"/>
              <a:gd name="T69" fmla="*/ 626 h 808"/>
              <a:gd name="T70" fmla="*/ 190 w 529"/>
              <a:gd name="T71" fmla="*/ 593 h 808"/>
              <a:gd name="T72" fmla="*/ 202 w 529"/>
              <a:gd name="T73" fmla="*/ 601 h 808"/>
              <a:gd name="T74" fmla="*/ 185 w 529"/>
              <a:gd name="T75" fmla="*/ 637 h 808"/>
              <a:gd name="T76" fmla="*/ 163 w 529"/>
              <a:gd name="T77" fmla="*/ 642 h 808"/>
              <a:gd name="T78" fmla="*/ 279 w 529"/>
              <a:gd name="T79" fmla="*/ 586 h 808"/>
              <a:gd name="T80" fmla="*/ 248 w 529"/>
              <a:gd name="T81" fmla="*/ 596 h 808"/>
              <a:gd name="T82" fmla="*/ 172 w 529"/>
              <a:gd name="T83" fmla="*/ 652 h 808"/>
              <a:gd name="T84" fmla="*/ 235 w 529"/>
              <a:gd name="T85" fmla="*/ 588 h 808"/>
              <a:gd name="T86" fmla="*/ 272 w 529"/>
              <a:gd name="T87" fmla="*/ 575 h 808"/>
              <a:gd name="T88" fmla="*/ 217 w 529"/>
              <a:gd name="T89" fmla="*/ 598 h 808"/>
              <a:gd name="T90" fmla="*/ 243 w 529"/>
              <a:gd name="T91" fmla="*/ 578 h 808"/>
              <a:gd name="T92" fmla="*/ 298 w 529"/>
              <a:gd name="T93" fmla="*/ 586 h 808"/>
              <a:gd name="T94" fmla="*/ 240 w 529"/>
              <a:gd name="T95" fmla="*/ 593 h 808"/>
              <a:gd name="T96" fmla="*/ 215 w 529"/>
              <a:gd name="T97" fmla="*/ 601 h 808"/>
              <a:gd name="T98" fmla="*/ 238 w 529"/>
              <a:gd name="T99" fmla="*/ 481 h 808"/>
              <a:gd name="T100" fmla="*/ 220 w 529"/>
              <a:gd name="T101" fmla="*/ 593 h 808"/>
              <a:gd name="T102" fmla="*/ 217 w 529"/>
              <a:gd name="T103" fmla="*/ 532 h 808"/>
              <a:gd name="T104" fmla="*/ 461 w 529"/>
              <a:gd name="T105" fmla="*/ 106 h 808"/>
              <a:gd name="T106" fmla="*/ 364 w 529"/>
              <a:gd name="T107" fmla="*/ 267 h 808"/>
              <a:gd name="T108" fmla="*/ 266 w 529"/>
              <a:gd name="T109" fmla="*/ 405 h 808"/>
              <a:gd name="T110" fmla="*/ 233 w 529"/>
              <a:gd name="T111" fmla="*/ 444 h 808"/>
              <a:gd name="T112" fmla="*/ 259 w 529"/>
              <a:gd name="T113" fmla="*/ 390 h 808"/>
              <a:gd name="T114" fmla="*/ 372 w 529"/>
              <a:gd name="T115" fmla="*/ 234 h 808"/>
              <a:gd name="T116" fmla="*/ 461 w 529"/>
              <a:gd name="T117" fmla="*/ 104 h 80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29"/>
              <a:gd name="T178" fmla="*/ 0 h 808"/>
              <a:gd name="T179" fmla="*/ 529 w 529"/>
              <a:gd name="T180" fmla="*/ 808 h 80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8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>
              <a:gd name="T0" fmla="*/ 87 w 92"/>
              <a:gd name="T1" fmla="*/ 0 h 278"/>
              <a:gd name="T2" fmla="*/ 74 w 92"/>
              <a:gd name="T3" fmla="*/ 15 h 278"/>
              <a:gd name="T4" fmla="*/ 54 w 92"/>
              <a:gd name="T5" fmla="*/ 37 h 278"/>
              <a:gd name="T6" fmla="*/ 45 w 92"/>
              <a:gd name="T7" fmla="*/ 48 h 278"/>
              <a:gd name="T8" fmla="*/ 35 w 92"/>
              <a:gd name="T9" fmla="*/ 63 h 278"/>
              <a:gd name="T10" fmla="*/ 26 w 92"/>
              <a:gd name="T11" fmla="*/ 78 h 278"/>
              <a:gd name="T12" fmla="*/ 18 w 92"/>
              <a:gd name="T13" fmla="*/ 94 h 278"/>
              <a:gd name="T14" fmla="*/ 10 w 92"/>
              <a:gd name="T15" fmla="*/ 113 h 278"/>
              <a:gd name="T16" fmla="*/ 5 w 92"/>
              <a:gd name="T17" fmla="*/ 131 h 278"/>
              <a:gd name="T18" fmla="*/ 2 w 92"/>
              <a:gd name="T19" fmla="*/ 152 h 278"/>
              <a:gd name="T20" fmla="*/ 0 w 92"/>
              <a:gd name="T21" fmla="*/ 175 h 278"/>
              <a:gd name="T22" fmla="*/ 2 w 92"/>
              <a:gd name="T23" fmla="*/ 198 h 278"/>
              <a:gd name="T24" fmla="*/ 5 w 92"/>
              <a:gd name="T25" fmla="*/ 223 h 278"/>
              <a:gd name="T26" fmla="*/ 13 w 92"/>
              <a:gd name="T27" fmla="*/ 250 h 278"/>
              <a:gd name="T28" fmla="*/ 26 w 92"/>
              <a:gd name="T29" fmla="*/ 278 h 278"/>
              <a:gd name="T30" fmla="*/ 36 w 92"/>
              <a:gd name="T31" fmla="*/ 273 h 278"/>
              <a:gd name="T32" fmla="*/ 45 w 92"/>
              <a:gd name="T33" fmla="*/ 266 h 278"/>
              <a:gd name="T34" fmla="*/ 38 w 92"/>
              <a:gd name="T35" fmla="*/ 251 h 278"/>
              <a:gd name="T36" fmla="*/ 28 w 92"/>
              <a:gd name="T37" fmla="*/ 230 h 278"/>
              <a:gd name="T38" fmla="*/ 25 w 92"/>
              <a:gd name="T39" fmla="*/ 218 h 278"/>
              <a:gd name="T40" fmla="*/ 20 w 92"/>
              <a:gd name="T41" fmla="*/ 203 h 278"/>
              <a:gd name="T42" fmla="*/ 18 w 92"/>
              <a:gd name="T43" fmla="*/ 189 h 278"/>
              <a:gd name="T44" fmla="*/ 17 w 92"/>
              <a:gd name="T45" fmla="*/ 174 h 278"/>
              <a:gd name="T46" fmla="*/ 17 w 92"/>
              <a:gd name="T47" fmla="*/ 155 h 278"/>
              <a:gd name="T48" fmla="*/ 18 w 92"/>
              <a:gd name="T49" fmla="*/ 137 h 278"/>
              <a:gd name="T50" fmla="*/ 23 w 92"/>
              <a:gd name="T51" fmla="*/ 119 h 278"/>
              <a:gd name="T52" fmla="*/ 30 w 92"/>
              <a:gd name="T53" fmla="*/ 99 h 278"/>
              <a:gd name="T54" fmla="*/ 40 w 92"/>
              <a:gd name="T55" fmla="*/ 80 h 278"/>
              <a:gd name="T56" fmla="*/ 53 w 92"/>
              <a:gd name="T57" fmla="*/ 58 h 278"/>
              <a:gd name="T58" fmla="*/ 71 w 92"/>
              <a:gd name="T59" fmla="*/ 37 h 278"/>
              <a:gd name="T60" fmla="*/ 92 w 92"/>
              <a:gd name="T61" fmla="*/ 13 h 278"/>
              <a:gd name="T62" fmla="*/ 90 w 92"/>
              <a:gd name="T63" fmla="*/ 7 h 278"/>
              <a:gd name="T64" fmla="*/ 87 w 92"/>
              <a:gd name="T65" fmla="*/ 0 h 27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2"/>
              <a:gd name="T100" fmla="*/ 0 h 278"/>
              <a:gd name="T101" fmla="*/ 92 w 92"/>
              <a:gd name="T102" fmla="*/ 278 h 27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9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>
              <a:gd name="T0" fmla="*/ 23 w 103"/>
              <a:gd name="T1" fmla="*/ 287 h 299"/>
              <a:gd name="T2" fmla="*/ 11 w 103"/>
              <a:gd name="T3" fmla="*/ 259 h 299"/>
              <a:gd name="T4" fmla="*/ 5 w 103"/>
              <a:gd name="T5" fmla="*/ 231 h 299"/>
              <a:gd name="T6" fmla="*/ 0 w 103"/>
              <a:gd name="T7" fmla="*/ 206 h 299"/>
              <a:gd name="T8" fmla="*/ 0 w 103"/>
              <a:gd name="T9" fmla="*/ 182 h 299"/>
              <a:gd name="T10" fmla="*/ 1 w 103"/>
              <a:gd name="T11" fmla="*/ 159 h 299"/>
              <a:gd name="T12" fmla="*/ 6 w 103"/>
              <a:gd name="T13" fmla="*/ 132 h 299"/>
              <a:gd name="T14" fmla="*/ 21 w 103"/>
              <a:gd name="T15" fmla="*/ 96 h 299"/>
              <a:gd name="T16" fmla="*/ 41 w 103"/>
              <a:gd name="T17" fmla="*/ 64 h 299"/>
              <a:gd name="T18" fmla="*/ 65 w 103"/>
              <a:gd name="T19" fmla="*/ 33 h 299"/>
              <a:gd name="T20" fmla="*/ 98 w 103"/>
              <a:gd name="T21" fmla="*/ 18 h 299"/>
              <a:gd name="T22" fmla="*/ 65 w 103"/>
              <a:gd name="T23" fmla="*/ 53 h 299"/>
              <a:gd name="T24" fmla="*/ 47 w 103"/>
              <a:gd name="T25" fmla="*/ 79 h 299"/>
              <a:gd name="T26" fmla="*/ 29 w 103"/>
              <a:gd name="T27" fmla="*/ 111 h 299"/>
              <a:gd name="T28" fmla="*/ 18 w 103"/>
              <a:gd name="T29" fmla="*/ 145 h 299"/>
              <a:gd name="T30" fmla="*/ 14 w 103"/>
              <a:gd name="T31" fmla="*/ 167 h 299"/>
              <a:gd name="T32" fmla="*/ 13 w 103"/>
              <a:gd name="T33" fmla="*/ 188 h 299"/>
              <a:gd name="T34" fmla="*/ 14 w 103"/>
              <a:gd name="T35" fmla="*/ 210 h 299"/>
              <a:gd name="T36" fmla="*/ 19 w 103"/>
              <a:gd name="T37" fmla="*/ 235 h 299"/>
              <a:gd name="T38" fmla="*/ 26 w 103"/>
              <a:gd name="T39" fmla="*/ 261 h 299"/>
              <a:gd name="T40" fmla="*/ 37 w 103"/>
              <a:gd name="T41" fmla="*/ 289 h 299"/>
              <a:gd name="T42" fmla="*/ 26 w 103"/>
              <a:gd name="T43" fmla="*/ 294 h 299"/>
              <a:gd name="T44" fmla="*/ 55 w 103"/>
              <a:gd name="T45" fmla="*/ 284 h 299"/>
              <a:gd name="T46" fmla="*/ 41 w 103"/>
              <a:gd name="T47" fmla="*/ 296 h 299"/>
              <a:gd name="T48" fmla="*/ 29 w 103"/>
              <a:gd name="T49" fmla="*/ 297 h 299"/>
              <a:gd name="T50" fmla="*/ 32 w 103"/>
              <a:gd name="T51" fmla="*/ 284 h 299"/>
              <a:gd name="T52" fmla="*/ 44 w 103"/>
              <a:gd name="T53" fmla="*/ 276 h 299"/>
              <a:gd name="T54" fmla="*/ 59 w 103"/>
              <a:gd name="T55" fmla="*/ 281 h 299"/>
              <a:gd name="T56" fmla="*/ 93 w 103"/>
              <a:gd name="T57" fmla="*/ 31 h 299"/>
              <a:gd name="T58" fmla="*/ 87 w 103"/>
              <a:gd name="T59" fmla="*/ 48 h 299"/>
              <a:gd name="T60" fmla="*/ 69 w 103"/>
              <a:gd name="T61" fmla="*/ 69 h 299"/>
              <a:gd name="T62" fmla="*/ 55 w 103"/>
              <a:gd name="T63" fmla="*/ 91 h 299"/>
              <a:gd name="T64" fmla="*/ 44 w 103"/>
              <a:gd name="T65" fmla="*/ 111 h 299"/>
              <a:gd name="T66" fmla="*/ 37 w 103"/>
              <a:gd name="T67" fmla="*/ 129 h 299"/>
              <a:gd name="T68" fmla="*/ 32 w 103"/>
              <a:gd name="T69" fmla="*/ 147 h 299"/>
              <a:gd name="T70" fmla="*/ 29 w 103"/>
              <a:gd name="T71" fmla="*/ 178 h 299"/>
              <a:gd name="T72" fmla="*/ 32 w 103"/>
              <a:gd name="T73" fmla="*/ 208 h 299"/>
              <a:gd name="T74" fmla="*/ 39 w 103"/>
              <a:gd name="T75" fmla="*/ 235 h 299"/>
              <a:gd name="T76" fmla="*/ 54 w 103"/>
              <a:gd name="T77" fmla="*/ 269 h 299"/>
              <a:gd name="T78" fmla="*/ 37 w 103"/>
              <a:gd name="T79" fmla="*/ 268 h 299"/>
              <a:gd name="T80" fmla="*/ 24 w 103"/>
              <a:gd name="T81" fmla="*/ 233 h 299"/>
              <a:gd name="T82" fmla="*/ 18 w 103"/>
              <a:gd name="T83" fmla="*/ 203 h 299"/>
              <a:gd name="T84" fmla="*/ 16 w 103"/>
              <a:gd name="T85" fmla="*/ 168 h 299"/>
              <a:gd name="T86" fmla="*/ 19 w 103"/>
              <a:gd name="T87" fmla="*/ 140 h 299"/>
              <a:gd name="T88" fmla="*/ 26 w 103"/>
              <a:gd name="T89" fmla="*/ 121 h 299"/>
              <a:gd name="T90" fmla="*/ 34 w 103"/>
              <a:gd name="T91" fmla="*/ 99 h 299"/>
              <a:gd name="T92" fmla="*/ 47 w 103"/>
              <a:gd name="T93" fmla="*/ 78 h 299"/>
              <a:gd name="T94" fmla="*/ 62 w 103"/>
              <a:gd name="T95" fmla="*/ 56 h 299"/>
              <a:gd name="T96" fmla="*/ 82 w 103"/>
              <a:gd name="T97" fmla="*/ 33 h 299"/>
              <a:gd name="T98" fmla="*/ 93 w 103"/>
              <a:gd name="T99" fmla="*/ 21 h 299"/>
              <a:gd name="T100" fmla="*/ 98 w 103"/>
              <a:gd name="T101" fmla="*/ 18 h 299"/>
              <a:gd name="T102" fmla="*/ 103 w 103"/>
              <a:gd name="T103" fmla="*/ 18 h 299"/>
              <a:gd name="T104" fmla="*/ 90 w 103"/>
              <a:gd name="T105" fmla="*/ 26 h 299"/>
              <a:gd name="T106" fmla="*/ 98 w 103"/>
              <a:gd name="T107" fmla="*/ 18 h 299"/>
              <a:gd name="T108" fmla="*/ 88 w 103"/>
              <a:gd name="T109" fmla="*/ 8 h 29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03"/>
              <a:gd name="T166" fmla="*/ 0 h 299"/>
              <a:gd name="T167" fmla="*/ 103 w 103"/>
              <a:gd name="T168" fmla="*/ 299 h 29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0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>
              <a:gd name="T0" fmla="*/ 3 w 52"/>
              <a:gd name="T1" fmla="*/ 0 h 439"/>
              <a:gd name="T2" fmla="*/ 13 w 52"/>
              <a:gd name="T3" fmla="*/ 24 h 439"/>
              <a:gd name="T4" fmla="*/ 30 w 52"/>
              <a:gd name="T5" fmla="*/ 74 h 439"/>
              <a:gd name="T6" fmla="*/ 36 w 52"/>
              <a:gd name="T7" fmla="*/ 107 h 439"/>
              <a:gd name="T8" fmla="*/ 43 w 52"/>
              <a:gd name="T9" fmla="*/ 145 h 439"/>
              <a:gd name="T10" fmla="*/ 43 w 52"/>
              <a:gd name="T11" fmla="*/ 165 h 439"/>
              <a:gd name="T12" fmla="*/ 44 w 52"/>
              <a:gd name="T13" fmla="*/ 186 h 439"/>
              <a:gd name="T14" fmla="*/ 44 w 52"/>
              <a:gd name="T15" fmla="*/ 209 h 439"/>
              <a:gd name="T16" fmla="*/ 43 w 52"/>
              <a:gd name="T17" fmla="*/ 233 h 439"/>
              <a:gd name="T18" fmla="*/ 39 w 52"/>
              <a:gd name="T19" fmla="*/ 252 h 439"/>
              <a:gd name="T20" fmla="*/ 34 w 52"/>
              <a:gd name="T21" fmla="*/ 269 h 439"/>
              <a:gd name="T22" fmla="*/ 30 w 52"/>
              <a:gd name="T23" fmla="*/ 282 h 439"/>
              <a:gd name="T24" fmla="*/ 25 w 52"/>
              <a:gd name="T25" fmla="*/ 294 h 439"/>
              <a:gd name="T26" fmla="*/ 13 w 52"/>
              <a:gd name="T27" fmla="*/ 313 h 439"/>
              <a:gd name="T28" fmla="*/ 3 w 52"/>
              <a:gd name="T29" fmla="*/ 335 h 439"/>
              <a:gd name="T30" fmla="*/ 0 w 52"/>
              <a:gd name="T31" fmla="*/ 350 h 439"/>
              <a:gd name="T32" fmla="*/ 0 w 52"/>
              <a:gd name="T33" fmla="*/ 365 h 439"/>
              <a:gd name="T34" fmla="*/ 0 w 52"/>
              <a:gd name="T35" fmla="*/ 378 h 439"/>
              <a:gd name="T36" fmla="*/ 2 w 52"/>
              <a:gd name="T37" fmla="*/ 391 h 439"/>
              <a:gd name="T38" fmla="*/ 3 w 52"/>
              <a:gd name="T39" fmla="*/ 404 h 439"/>
              <a:gd name="T40" fmla="*/ 5 w 52"/>
              <a:gd name="T41" fmla="*/ 416 h 439"/>
              <a:gd name="T42" fmla="*/ 7 w 52"/>
              <a:gd name="T43" fmla="*/ 427 h 439"/>
              <a:gd name="T44" fmla="*/ 5 w 52"/>
              <a:gd name="T45" fmla="*/ 439 h 439"/>
              <a:gd name="T46" fmla="*/ 13 w 52"/>
              <a:gd name="T47" fmla="*/ 432 h 439"/>
              <a:gd name="T48" fmla="*/ 21 w 52"/>
              <a:gd name="T49" fmla="*/ 423 h 439"/>
              <a:gd name="T50" fmla="*/ 28 w 52"/>
              <a:gd name="T51" fmla="*/ 409 h 439"/>
              <a:gd name="T52" fmla="*/ 34 w 52"/>
              <a:gd name="T53" fmla="*/ 394 h 439"/>
              <a:gd name="T54" fmla="*/ 28 w 52"/>
              <a:gd name="T55" fmla="*/ 408 h 439"/>
              <a:gd name="T56" fmla="*/ 21 w 52"/>
              <a:gd name="T57" fmla="*/ 416 h 439"/>
              <a:gd name="T58" fmla="*/ 16 w 52"/>
              <a:gd name="T59" fmla="*/ 423 h 439"/>
              <a:gd name="T60" fmla="*/ 12 w 52"/>
              <a:gd name="T61" fmla="*/ 424 h 439"/>
              <a:gd name="T62" fmla="*/ 12 w 52"/>
              <a:gd name="T63" fmla="*/ 406 h 439"/>
              <a:gd name="T64" fmla="*/ 8 w 52"/>
              <a:gd name="T65" fmla="*/ 385 h 439"/>
              <a:gd name="T66" fmla="*/ 8 w 52"/>
              <a:gd name="T67" fmla="*/ 373 h 439"/>
              <a:gd name="T68" fmla="*/ 7 w 52"/>
              <a:gd name="T69" fmla="*/ 361 h 439"/>
              <a:gd name="T70" fmla="*/ 8 w 52"/>
              <a:gd name="T71" fmla="*/ 350 h 439"/>
              <a:gd name="T72" fmla="*/ 10 w 52"/>
              <a:gd name="T73" fmla="*/ 338 h 439"/>
              <a:gd name="T74" fmla="*/ 16 w 52"/>
              <a:gd name="T75" fmla="*/ 323 h 439"/>
              <a:gd name="T76" fmla="*/ 23 w 52"/>
              <a:gd name="T77" fmla="*/ 309 h 439"/>
              <a:gd name="T78" fmla="*/ 26 w 52"/>
              <a:gd name="T79" fmla="*/ 302 h 439"/>
              <a:gd name="T80" fmla="*/ 30 w 52"/>
              <a:gd name="T81" fmla="*/ 299 h 439"/>
              <a:gd name="T82" fmla="*/ 31 w 52"/>
              <a:gd name="T83" fmla="*/ 297 h 439"/>
              <a:gd name="T84" fmla="*/ 33 w 52"/>
              <a:gd name="T85" fmla="*/ 297 h 439"/>
              <a:gd name="T86" fmla="*/ 34 w 52"/>
              <a:gd name="T87" fmla="*/ 299 h 439"/>
              <a:gd name="T88" fmla="*/ 36 w 52"/>
              <a:gd name="T89" fmla="*/ 300 h 439"/>
              <a:gd name="T90" fmla="*/ 39 w 52"/>
              <a:gd name="T91" fmla="*/ 315 h 439"/>
              <a:gd name="T92" fmla="*/ 43 w 52"/>
              <a:gd name="T93" fmla="*/ 330 h 439"/>
              <a:gd name="T94" fmla="*/ 43 w 52"/>
              <a:gd name="T95" fmla="*/ 343 h 439"/>
              <a:gd name="T96" fmla="*/ 41 w 52"/>
              <a:gd name="T97" fmla="*/ 351 h 439"/>
              <a:gd name="T98" fmla="*/ 44 w 52"/>
              <a:gd name="T99" fmla="*/ 335 h 439"/>
              <a:gd name="T100" fmla="*/ 48 w 52"/>
              <a:gd name="T101" fmla="*/ 305 h 439"/>
              <a:gd name="T102" fmla="*/ 51 w 52"/>
              <a:gd name="T103" fmla="*/ 267 h 439"/>
              <a:gd name="T104" fmla="*/ 52 w 52"/>
              <a:gd name="T105" fmla="*/ 221 h 439"/>
              <a:gd name="T106" fmla="*/ 52 w 52"/>
              <a:gd name="T107" fmla="*/ 196 h 439"/>
              <a:gd name="T108" fmla="*/ 51 w 52"/>
              <a:gd name="T109" fmla="*/ 170 h 439"/>
              <a:gd name="T110" fmla="*/ 48 w 52"/>
              <a:gd name="T111" fmla="*/ 143 h 439"/>
              <a:gd name="T112" fmla="*/ 43 w 52"/>
              <a:gd name="T113" fmla="*/ 115 h 439"/>
              <a:gd name="T114" fmla="*/ 36 w 52"/>
              <a:gd name="T115" fmla="*/ 87 h 439"/>
              <a:gd name="T116" fmla="*/ 28 w 52"/>
              <a:gd name="T117" fmla="*/ 57 h 439"/>
              <a:gd name="T118" fmla="*/ 16 w 52"/>
              <a:gd name="T119" fmla="*/ 29 h 439"/>
              <a:gd name="T120" fmla="*/ 3 w 52"/>
              <a:gd name="T121" fmla="*/ 0 h 43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52"/>
              <a:gd name="T184" fmla="*/ 0 h 439"/>
              <a:gd name="T185" fmla="*/ 52 w 52"/>
              <a:gd name="T186" fmla="*/ 439 h 43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1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>
              <a:gd name="T0" fmla="*/ 45 w 89"/>
              <a:gd name="T1" fmla="*/ 188 h 492"/>
              <a:gd name="T2" fmla="*/ 40 w 89"/>
              <a:gd name="T3" fmla="*/ 129 h 492"/>
              <a:gd name="T4" fmla="*/ 30 w 89"/>
              <a:gd name="T5" fmla="*/ 78 h 492"/>
              <a:gd name="T6" fmla="*/ 9 w 89"/>
              <a:gd name="T7" fmla="*/ 15 h 492"/>
              <a:gd name="T8" fmla="*/ 23 w 89"/>
              <a:gd name="T9" fmla="*/ 16 h 492"/>
              <a:gd name="T10" fmla="*/ 45 w 89"/>
              <a:gd name="T11" fmla="*/ 83 h 492"/>
              <a:gd name="T12" fmla="*/ 55 w 89"/>
              <a:gd name="T13" fmla="*/ 137 h 492"/>
              <a:gd name="T14" fmla="*/ 58 w 89"/>
              <a:gd name="T15" fmla="*/ 200 h 492"/>
              <a:gd name="T16" fmla="*/ 5 w 89"/>
              <a:gd name="T17" fmla="*/ 329 h 492"/>
              <a:gd name="T18" fmla="*/ 28 w 89"/>
              <a:gd name="T19" fmla="*/ 287 h 492"/>
              <a:gd name="T20" fmla="*/ 41 w 89"/>
              <a:gd name="T21" fmla="*/ 244 h 492"/>
              <a:gd name="T22" fmla="*/ 48 w 89"/>
              <a:gd name="T23" fmla="*/ 273 h 492"/>
              <a:gd name="T24" fmla="*/ 25 w 89"/>
              <a:gd name="T25" fmla="*/ 319 h 492"/>
              <a:gd name="T26" fmla="*/ 17 w 89"/>
              <a:gd name="T27" fmla="*/ 448 h 492"/>
              <a:gd name="T28" fmla="*/ 4 w 89"/>
              <a:gd name="T29" fmla="*/ 406 h 492"/>
              <a:gd name="T30" fmla="*/ 0 w 89"/>
              <a:gd name="T31" fmla="*/ 358 h 492"/>
              <a:gd name="T32" fmla="*/ 17 w 89"/>
              <a:gd name="T33" fmla="*/ 339 h 492"/>
              <a:gd name="T34" fmla="*/ 14 w 89"/>
              <a:gd name="T35" fmla="*/ 367 h 492"/>
              <a:gd name="T36" fmla="*/ 20 w 89"/>
              <a:gd name="T37" fmla="*/ 418 h 492"/>
              <a:gd name="T38" fmla="*/ 17 w 89"/>
              <a:gd name="T39" fmla="*/ 448 h 492"/>
              <a:gd name="T40" fmla="*/ 48 w 89"/>
              <a:gd name="T41" fmla="*/ 398 h 492"/>
              <a:gd name="T42" fmla="*/ 25 w 89"/>
              <a:gd name="T43" fmla="*/ 439 h 492"/>
              <a:gd name="T44" fmla="*/ 10 w 89"/>
              <a:gd name="T45" fmla="*/ 434 h 492"/>
              <a:gd name="T46" fmla="*/ 27 w 89"/>
              <a:gd name="T47" fmla="*/ 415 h 492"/>
              <a:gd name="T48" fmla="*/ 89 w 89"/>
              <a:gd name="T49" fmla="*/ 277 h 492"/>
              <a:gd name="T50" fmla="*/ 17 w 89"/>
              <a:gd name="T51" fmla="*/ 420 h 492"/>
              <a:gd name="T52" fmla="*/ 32 w 89"/>
              <a:gd name="T53" fmla="*/ 400 h 492"/>
              <a:gd name="T54" fmla="*/ 33 w 89"/>
              <a:gd name="T55" fmla="*/ 423 h 492"/>
              <a:gd name="T56" fmla="*/ 22 w 89"/>
              <a:gd name="T57" fmla="*/ 433 h 492"/>
              <a:gd name="T58" fmla="*/ 23 w 89"/>
              <a:gd name="T59" fmla="*/ 349 h 492"/>
              <a:gd name="T60" fmla="*/ 22 w 89"/>
              <a:gd name="T61" fmla="*/ 380 h 492"/>
              <a:gd name="T62" fmla="*/ 25 w 89"/>
              <a:gd name="T63" fmla="*/ 423 h 492"/>
              <a:gd name="T64" fmla="*/ 12 w 89"/>
              <a:gd name="T65" fmla="*/ 410 h 492"/>
              <a:gd name="T66" fmla="*/ 7 w 89"/>
              <a:gd name="T67" fmla="*/ 363 h 492"/>
              <a:gd name="T68" fmla="*/ 37 w 89"/>
              <a:gd name="T69" fmla="*/ 304 h 492"/>
              <a:gd name="T70" fmla="*/ 41 w 89"/>
              <a:gd name="T71" fmla="*/ 306 h 492"/>
              <a:gd name="T72" fmla="*/ 37 w 89"/>
              <a:gd name="T73" fmla="*/ 314 h 492"/>
              <a:gd name="T74" fmla="*/ 14 w 89"/>
              <a:gd name="T75" fmla="*/ 330 h 492"/>
              <a:gd name="T76" fmla="*/ 30 w 89"/>
              <a:gd name="T77" fmla="*/ 297 h 492"/>
              <a:gd name="T78" fmla="*/ 45 w 89"/>
              <a:gd name="T79" fmla="*/ 294 h 492"/>
              <a:gd name="T80" fmla="*/ 41 w 89"/>
              <a:gd name="T81" fmla="*/ 353 h 492"/>
              <a:gd name="T82" fmla="*/ 40 w 89"/>
              <a:gd name="T83" fmla="*/ 319 h 492"/>
              <a:gd name="T84" fmla="*/ 50 w 89"/>
              <a:gd name="T85" fmla="*/ 302 h 492"/>
              <a:gd name="T86" fmla="*/ 56 w 89"/>
              <a:gd name="T87" fmla="*/ 339 h 492"/>
              <a:gd name="T88" fmla="*/ 38 w 89"/>
              <a:gd name="T89" fmla="*/ 492 h 492"/>
              <a:gd name="T90" fmla="*/ 20 w 89"/>
              <a:gd name="T91" fmla="*/ 7 h 492"/>
              <a:gd name="T92" fmla="*/ 45 w 89"/>
              <a:gd name="T93" fmla="*/ 73 h 492"/>
              <a:gd name="T94" fmla="*/ 63 w 89"/>
              <a:gd name="T95" fmla="*/ 159 h 492"/>
              <a:gd name="T96" fmla="*/ 66 w 89"/>
              <a:gd name="T97" fmla="*/ 236 h 492"/>
              <a:gd name="T98" fmla="*/ 59 w 89"/>
              <a:gd name="T99" fmla="*/ 324 h 492"/>
              <a:gd name="T100" fmla="*/ 45 w 89"/>
              <a:gd name="T101" fmla="*/ 335 h 492"/>
              <a:gd name="T102" fmla="*/ 53 w 89"/>
              <a:gd name="T103" fmla="*/ 248 h 492"/>
              <a:gd name="T104" fmla="*/ 50 w 89"/>
              <a:gd name="T105" fmla="*/ 173 h 492"/>
              <a:gd name="T106" fmla="*/ 37 w 89"/>
              <a:gd name="T107" fmla="*/ 91 h 492"/>
              <a:gd name="T108" fmla="*/ 10 w 89"/>
              <a:gd name="T109" fmla="*/ 20 h 49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89"/>
              <a:gd name="T166" fmla="*/ 0 h 492"/>
              <a:gd name="T167" fmla="*/ 89 w 89"/>
              <a:gd name="T168" fmla="*/ 492 h 492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2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>
              <a:gd name="T0" fmla="*/ 44 w 72"/>
              <a:gd name="T1" fmla="*/ 0 h 373"/>
              <a:gd name="T2" fmla="*/ 37 w 72"/>
              <a:gd name="T3" fmla="*/ 38 h 373"/>
              <a:gd name="T4" fmla="*/ 28 w 72"/>
              <a:gd name="T5" fmla="*/ 105 h 373"/>
              <a:gd name="T6" fmla="*/ 18 w 72"/>
              <a:gd name="T7" fmla="*/ 177 h 373"/>
              <a:gd name="T8" fmla="*/ 8 w 72"/>
              <a:gd name="T9" fmla="*/ 224 h 373"/>
              <a:gd name="T10" fmla="*/ 3 w 72"/>
              <a:gd name="T11" fmla="*/ 254 h 373"/>
              <a:gd name="T12" fmla="*/ 0 w 72"/>
              <a:gd name="T13" fmla="*/ 289 h 373"/>
              <a:gd name="T14" fmla="*/ 0 w 72"/>
              <a:gd name="T15" fmla="*/ 309 h 373"/>
              <a:gd name="T16" fmla="*/ 1 w 72"/>
              <a:gd name="T17" fmla="*/ 328 h 373"/>
              <a:gd name="T18" fmla="*/ 3 w 72"/>
              <a:gd name="T19" fmla="*/ 350 h 373"/>
              <a:gd name="T20" fmla="*/ 6 w 72"/>
              <a:gd name="T21" fmla="*/ 373 h 373"/>
              <a:gd name="T22" fmla="*/ 16 w 72"/>
              <a:gd name="T23" fmla="*/ 366 h 373"/>
              <a:gd name="T24" fmla="*/ 24 w 72"/>
              <a:gd name="T25" fmla="*/ 358 h 373"/>
              <a:gd name="T26" fmla="*/ 34 w 72"/>
              <a:gd name="T27" fmla="*/ 348 h 373"/>
              <a:gd name="T28" fmla="*/ 42 w 72"/>
              <a:gd name="T29" fmla="*/ 335 h 373"/>
              <a:gd name="T30" fmla="*/ 51 w 72"/>
              <a:gd name="T31" fmla="*/ 320 h 373"/>
              <a:gd name="T32" fmla="*/ 59 w 72"/>
              <a:gd name="T33" fmla="*/ 304 h 373"/>
              <a:gd name="T34" fmla="*/ 65 w 72"/>
              <a:gd name="T35" fmla="*/ 284 h 373"/>
              <a:gd name="T36" fmla="*/ 72 w 72"/>
              <a:gd name="T37" fmla="*/ 261 h 373"/>
              <a:gd name="T38" fmla="*/ 60 w 72"/>
              <a:gd name="T39" fmla="*/ 289 h 373"/>
              <a:gd name="T40" fmla="*/ 49 w 72"/>
              <a:gd name="T41" fmla="*/ 315 h 373"/>
              <a:gd name="T42" fmla="*/ 42 w 72"/>
              <a:gd name="T43" fmla="*/ 328 h 373"/>
              <a:gd name="T44" fmla="*/ 34 w 72"/>
              <a:gd name="T45" fmla="*/ 340 h 373"/>
              <a:gd name="T46" fmla="*/ 24 w 72"/>
              <a:gd name="T47" fmla="*/ 350 h 373"/>
              <a:gd name="T48" fmla="*/ 14 w 72"/>
              <a:gd name="T49" fmla="*/ 358 h 373"/>
              <a:gd name="T50" fmla="*/ 10 w 72"/>
              <a:gd name="T51" fmla="*/ 340 h 373"/>
              <a:gd name="T52" fmla="*/ 8 w 72"/>
              <a:gd name="T53" fmla="*/ 314 h 373"/>
              <a:gd name="T54" fmla="*/ 6 w 72"/>
              <a:gd name="T55" fmla="*/ 299 h 373"/>
              <a:gd name="T56" fmla="*/ 6 w 72"/>
              <a:gd name="T57" fmla="*/ 286 h 373"/>
              <a:gd name="T58" fmla="*/ 8 w 72"/>
              <a:gd name="T59" fmla="*/ 274 h 373"/>
              <a:gd name="T60" fmla="*/ 10 w 72"/>
              <a:gd name="T61" fmla="*/ 264 h 373"/>
              <a:gd name="T62" fmla="*/ 16 w 72"/>
              <a:gd name="T63" fmla="*/ 248 h 373"/>
              <a:gd name="T64" fmla="*/ 21 w 72"/>
              <a:gd name="T65" fmla="*/ 238 h 373"/>
              <a:gd name="T66" fmla="*/ 23 w 72"/>
              <a:gd name="T67" fmla="*/ 236 h 373"/>
              <a:gd name="T68" fmla="*/ 26 w 72"/>
              <a:gd name="T69" fmla="*/ 234 h 373"/>
              <a:gd name="T70" fmla="*/ 28 w 72"/>
              <a:gd name="T71" fmla="*/ 234 h 373"/>
              <a:gd name="T72" fmla="*/ 29 w 72"/>
              <a:gd name="T73" fmla="*/ 236 h 373"/>
              <a:gd name="T74" fmla="*/ 32 w 72"/>
              <a:gd name="T75" fmla="*/ 241 h 373"/>
              <a:gd name="T76" fmla="*/ 34 w 72"/>
              <a:gd name="T77" fmla="*/ 251 h 373"/>
              <a:gd name="T78" fmla="*/ 36 w 72"/>
              <a:gd name="T79" fmla="*/ 262 h 373"/>
              <a:gd name="T80" fmla="*/ 36 w 72"/>
              <a:gd name="T81" fmla="*/ 277 h 373"/>
              <a:gd name="T82" fmla="*/ 37 w 72"/>
              <a:gd name="T83" fmla="*/ 274 h 373"/>
              <a:gd name="T84" fmla="*/ 42 w 72"/>
              <a:gd name="T85" fmla="*/ 259 h 373"/>
              <a:gd name="T86" fmla="*/ 47 w 72"/>
              <a:gd name="T87" fmla="*/ 251 h 373"/>
              <a:gd name="T88" fmla="*/ 52 w 72"/>
              <a:gd name="T89" fmla="*/ 241 h 373"/>
              <a:gd name="T90" fmla="*/ 60 w 72"/>
              <a:gd name="T91" fmla="*/ 233 h 373"/>
              <a:gd name="T92" fmla="*/ 69 w 72"/>
              <a:gd name="T93" fmla="*/ 226 h 373"/>
              <a:gd name="T94" fmla="*/ 59 w 72"/>
              <a:gd name="T95" fmla="*/ 233 h 373"/>
              <a:gd name="T96" fmla="*/ 51 w 72"/>
              <a:gd name="T97" fmla="*/ 238 h 373"/>
              <a:gd name="T98" fmla="*/ 46 w 72"/>
              <a:gd name="T99" fmla="*/ 243 h 373"/>
              <a:gd name="T100" fmla="*/ 42 w 72"/>
              <a:gd name="T101" fmla="*/ 249 h 373"/>
              <a:gd name="T102" fmla="*/ 37 w 72"/>
              <a:gd name="T103" fmla="*/ 234 h 373"/>
              <a:gd name="T104" fmla="*/ 31 w 72"/>
              <a:gd name="T105" fmla="*/ 219 h 373"/>
              <a:gd name="T106" fmla="*/ 26 w 72"/>
              <a:gd name="T107" fmla="*/ 203 h 373"/>
              <a:gd name="T108" fmla="*/ 24 w 72"/>
              <a:gd name="T109" fmla="*/ 188 h 373"/>
              <a:gd name="T110" fmla="*/ 28 w 72"/>
              <a:gd name="T111" fmla="*/ 150 h 373"/>
              <a:gd name="T112" fmla="*/ 34 w 72"/>
              <a:gd name="T113" fmla="*/ 86 h 373"/>
              <a:gd name="T114" fmla="*/ 41 w 72"/>
              <a:gd name="T115" fmla="*/ 26 h 373"/>
              <a:gd name="T116" fmla="*/ 44 w 72"/>
              <a:gd name="T117" fmla="*/ 0 h 37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72"/>
              <a:gd name="T178" fmla="*/ 0 h 373"/>
              <a:gd name="T179" fmla="*/ 72 w 72"/>
              <a:gd name="T180" fmla="*/ 373 h 37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3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>
              <a:gd name="T0" fmla="*/ 17 w 102"/>
              <a:gd name="T1" fmla="*/ 177 h 385"/>
              <a:gd name="T2" fmla="*/ 33 w 102"/>
              <a:gd name="T3" fmla="*/ 69 h 385"/>
              <a:gd name="T4" fmla="*/ 44 w 102"/>
              <a:gd name="T5" fmla="*/ 0 h 385"/>
              <a:gd name="T6" fmla="*/ 49 w 102"/>
              <a:gd name="T7" fmla="*/ 55 h 385"/>
              <a:gd name="T8" fmla="*/ 33 w 102"/>
              <a:gd name="T9" fmla="*/ 162 h 385"/>
              <a:gd name="T10" fmla="*/ 10 w 102"/>
              <a:gd name="T11" fmla="*/ 368 h 385"/>
              <a:gd name="T12" fmla="*/ 2 w 102"/>
              <a:gd name="T13" fmla="*/ 332 h 385"/>
              <a:gd name="T14" fmla="*/ 2 w 102"/>
              <a:gd name="T15" fmla="*/ 273 h 385"/>
              <a:gd name="T16" fmla="*/ 8 w 102"/>
              <a:gd name="T17" fmla="*/ 225 h 385"/>
              <a:gd name="T18" fmla="*/ 17 w 102"/>
              <a:gd name="T19" fmla="*/ 266 h 385"/>
              <a:gd name="T20" fmla="*/ 15 w 102"/>
              <a:gd name="T21" fmla="*/ 321 h 385"/>
              <a:gd name="T22" fmla="*/ 10 w 102"/>
              <a:gd name="T23" fmla="*/ 368 h 385"/>
              <a:gd name="T24" fmla="*/ 72 w 102"/>
              <a:gd name="T25" fmla="*/ 261 h 385"/>
              <a:gd name="T26" fmla="*/ 69 w 102"/>
              <a:gd name="T27" fmla="*/ 317 h 385"/>
              <a:gd name="T28" fmla="*/ 41 w 102"/>
              <a:gd name="T29" fmla="*/ 360 h 385"/>
              <a:gd name="T30" fmla="*/ 10 w 102"/>
              <a:gd name="T31" fmla="*/ 368 h 385"/>
              <a:gd name="T32" fmla="*/ 35 w 102"/>
              <a:gd name="T33" fmla="*/ 345 h 385"/>
              <a:gd name="T34" fmla="*/ 59 w 102"/>
              <a:gd name="T35" fmla="*/ 302 h 385"/>
              <a:gd name="T36" fmla="*/ 72 w 102"/>
              <a:gd name="T37" fmla="*/ 261 h 385"/>
              <a:gd name="T38" fmla="*/ 17 w 102"/>
              <a:gd name="T39" fmla="*/ 355 h 385"/>
              <a:gd name="T40" fmla="*/ 36 w 102"/>
              <a:gd name="T41" fmla="*/ 337 h 385"/>
              <a:gd name="T42" fmla="*/ 56 w 102"/>
              <a:gd name="T43" fmla="*/ 301 h 385"/>
              <a:gd name="T44" fmla="*/ 80 w 102"/>
              <a:gd name="T45" fmla="*/ 279 h 385"/>
              <a:gd name="T46" fmla="*/ 59 w 102"/>
              <a:gd name="T47" fmla="*/ 327 h 385"/>
              <a:gd name="T48" fmla="*/ 33 w 102"/>
              <a:gd name="T49" fmla="*/ 360 h 385"/>
              <a:gd name="T50" fmla="*/ 18 w 102"/>
              <a:gd name="T51" fmla="*/ 372 h 385"/>
              <a:gd name="T52" fmla="*/ 21 w 102"/>
              <a:gd name="T53" fmla="*/ 276 h 385"/>
              <a:gd name="T54" fmla="*/ 21 w 102"/>
              <a:gd name="T55" fmla="*/ 316 h 385"/>
              <a:gd name="T56" fmla="*/ 25 w 102"/>
              <a:gd name="T57" fmla="*/ 352 h 385"/>
              <a:gd name="T58" fmla="*/ 12 w 102"/>
              <a:gd name="T59" fmla="*/ 350 h 385"/>
              <a:gd name="T60" fmla="*/ 7 w 102"/>
              <a:gd name="T61" fmla="*/ 309 h 385"/>
              <a:gd name="T62" fmla="*/ 10 w 102"/>
              <a:gd name="T63" fmla="*/ 269 h 385"/>
              <a:gd name="T64" fmla="*/ 36 w 102"/>
              <a:gd name="T65" fmla="*/ 264 h 385"/>
              <a:gd name="T66" fmla="*/ 31 w 102"/>
              <a:gd name="T67" fmla="*/ 243 h 385"/>
              <a:gd name="T68" fmla="*/ 35 w 102"/>
              <a:gd name="T69" fmla="*/ 243 h 385"/>
              <a:gd name="T70" fmla="*/ 31 w 102"/>
              <a:gd name="T71" fmla="*/ 248 h 385"/>
              <a:gd name="T72" fmla="*/ 13 w 102"/>
              <a:gd name="T73" fmla="*/ 254 h 385"/>
              <a:gd name="T74" fmla="*/ 25 w 102"/>
              <a:gd name="T75" fmla="*/ 235 h 385"/>
              <a:gd name="T76" fmla="*/ 39 w 102"/>
              <a:gd name="T77" fmla="*/ 231 h 385"/>
              <a:gd name="T78" fmla="*/ 48 w 102"/>
              <a:gd name="T79" fmla="*/ 246 h 385"/>
              <a:gd name="T80" fmla="*/ 49 w 102"/>
              <a:gd name="T81" fmla="*/ 278 h 385"/>
              <a:gd name="T82" fmla="*/ 74 w 102"/>
              <a:gd name="T83" fmla="*/ 223 h 385"/>
              <a:gd name="T84" fmla="*/ 69 w 102"/>
              <a:gd name="T85" fmla="*/ 241 h 385"/>
              <a:gd name="T86" fmla="*/ 58 w 102"/>
              <a:gd name="T87" fmla="*/ 259 h 385"/>
              <a:gd name="T88" fmla="*/ 49 w 102"/>
              <a:gd name="T89" fmla="*/ 283 h 385"/>
              <a:gd name="T90" fmla="*/ 41 w 102"/>
              <a:gd name="T91" fmla="*/ 273 h 385"/>
              <a:gd name="T92" fmla="*/ 43 w 102"/>
              <a:gd name="T93" fmla="*/ 258 h 385"/>
              <a:gd name="T94" fmla="*/ 58 w 102"/>
              <a:gd name="T95" fmla="*/ 235 h 385"/>
              <a:gd name="T96" fmla="*/ 72 w 102"/>
              <a:gd name="T97" fmla="*/ 223 h 385"/>
              <a:gd name="T98" fmla="*/ 48 w 102"/>
              <a:gd name="T99" fmla="*/ 241 h 385"/>
              <a:gd name="T100" fmla="*/ 74 w 102"/>
              <a:gd name="T101" fmla="*/ 223 h 385"/>
              <a:gd name="T102" fmla="*/ 61 w 102"/>
              <a:gd name="T103" fmla="*/ 246 h 385"/>
              <a:gd name="T104" fmla="*/ 46 w 102"/>
              <a:gd name="T105" fmla="*/ 268 h 385"/>
              <a:gd name="T106" fmla="*/ 39 w 102"/>
              <a:gd name="T107" fmla="*/ 197 h 385"/>
              <a:gd name="T108" fmla="*/ 51 w 102"/>
              <a:gd name="T109" fmla="*/ 233 h 385"/>
              <a:gd name="T110" fmla="*/ 35 w 102"/>
              <a:gd name="T111" fmla="*/ 231 h 385"/>
              <a:gd name="T112" fmla="*/ 25 w 102"/>
              <a:gd name="T113" fmla="*/ 195 h 385"/>
              <a:gd name="T114" fmla="*/ 54 w 102"/>
              <a:gd name="T115" fmla="*/ 28 h 385"/>
              <a:gd name="T116" fmla="*/ 39 w 102"/>
              <a:gd name="T117" fmla="*/ 177 h 385"/>
              <a:gd name="T118" fmla="*/ 26 w 102"/>
              <a:gd name="T119" fmla="*/ 165 h 385"/>
              <a:gd name="T120" fmla="*/ 43 w 102"/>
              <a:gd name="T121" fmla="*/ 8 h 38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02"/>
              <a:gd name="T184" fmla="*/ 0 h 385"/>
              <a:gd name="T185" fmla="*/ 102 w 102"/>
              <a:gd name="T186" fmla="*/ 385 h 38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1" y="243"/>
                </a:lnTo>
                <a:lnTo>
                  <a:pt x="33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4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>
              <a:gd name="T0" fmla="*/ 79 w 102"/>
              <a:gd name="T1" fmla="*/ 15 h 428"/>
              <a:gd name="T2" fmla="*/ 64 w 102"/>
              <a:gd name="T3" fmla="*/ 77 h 428"/>
              <a:gd name="T4" fmla="*/ 44 w 102"/>
              <a:gd name="T5" fmla="*/ 162 h 428"/>
              <a:gd name="T6" fmla="*/ 26 w 102"/>
              <a:gd name="T7" fmla="*/ 231 h 428"/>
              <a:gd name="T8" fmla="*/ 13 w 102"/>
              <a:gd name="T9" fmla="*/ 276 h 428"/>
              <a:gd name="T10" fmla="*/ 3 w 102"/>
              <a:gd name="T11" fmla="*/ 319 h 428"/>
              <a:gd name="T12" fmla="*/ 0 w 102"/>
              <a:gd name="T13" fmla="*/ 348 h 428"/>
              <a:gd name="T14" fmla="*/ 3 w 102"/>
              <a:gd name="T15" fmla="*/ 391 h 428"/>
              <a:gd name="T16" fmla="*/ 7 w 102"/>
              <a:gd name="T17" fmla="*/ 424 h 428"/>
              <a:gd name="T18" fmla="*/ 18 w 102"/>
              <a:gd name="T19" fmla="*/ 421 h 428"/>
              <a:gd name="T20" fmla="*/ 61 w 102"/>
              <a:gd name="T21" fmla="*/ 380 h 428"/>
              <a:gd name="T22" fmla="*/ 84 w 102"/>
              <a:gd name="T23" fmla="*/ 345 h 428"/>
              <a:gd name="T24" fmla="*/ 97 w 102"/>
              <a:gd name="T25" fmla="*/ 317 h 428"/>
              <a:gd name="T26" fmla="*/ 92 w 102"/>
              <a:gd name="T27" fmla="*/ 322 h 428"/>
              <a:gd name="T28" fmla="*/ 71 w 102"/>
              <a:gd name="T29" fmla="*/ 358 h 428"/>
              <a:gd name="T30" fmla="*/ 51 w 102"/>
              <a:gd name="T31" fmla="*/ 385 h 428"/>
              <a:gd name="T32" fmla="*/ 26 w 102"/>
              <a:gd name="T33" fmla="*/ 405 h 428"/>
              <a:gd name="T34" fmla="*/ 12 w 102"/>
              <a:gd name="T35" fmla="*/ 386 h 428"/>
              <a:gd name="T36" fmla="*/ 8 w 102"/>
              <a:gd name="T37" fmla="*/ 350 h 428"/>
              <a:gd name="T38" fmla="*/ 10 w 102"/>
              <a:gd name="T39" fmla="*/ 329 h 428"/>
              <a:gd name="T40" fmla="*/ 20 w 102"/>
              <a:gd name="T41" fmla="*/ 297 h 428"/>
              <a:gd name="T42" fmla="*/ 30 w 102"/>
              <a:gd name="T43" fmla="*/ 279 h 428"/>
              <a:gd name="T44" fmla="*/ 38 w 102"/>
              <a:gd name="T45" fmla="*/ 274 h 428"/>
              <a:gd name="T46" fmla="*/ 43 w 102"/>
              <a:gd name="T47" fmla="*/ 274 h 428"/>
              <a:gd name="T48" fmla="*/ 48 w 102"/>
              <a:gd name="T49" fmla="*/ 281 h 428"/>
              <a:gd name="T50" fmla="*/ 53 w 102"/>
              <a:gd name="T51" fmla="*/ 300 h 428"/>
              <a:gd name="T52" fmla="*/ 61 w 102"/>
              <a:gd name="T53" fmla="*/ 304 h 428"/>
              <a:gd name="T54" fmla="*/ 75 w 102"/>
              <a:gd name="T55" fmla="*/ 282 h 428"/>
              <a:gd name="T56" fmla="*/ 92 w 102"/>
              <a:gd name="T57" fmla="*/ 267 h 428"/>
              <a:gd name="T58" fmla="*/ 92 w 102"/>
              <a:gd name="T59" fmla="*/ 266 h 428"/>
              <a:gd name="T60" fmla="*/ 79 w 102"/>
              <a:gd name="T61" fmla="*/ 272 h 428"/>
              <a:gd name="T62" fmla="*/ 66 w 102"/>
              <a:gd name="T63" fmla="*/ 286 h 428"/>
              <a:gd name="T64" fmla="*/ 57 w 102"/>
              <a:gd name="T65" fmla="*/ 276 h 428"/>
              <a:gd name="T66" fmla="*/ 53 w 102"/>
              <a:gd name="T67" fmla="*/ 248 h 428"/>
              <a:gd name="T68" fmla="*/ 48 w 102"/>
              <a:gd name="T69" fmla="*/ 229 h 428"/>
              <a:gd name="T70" fmla="*/ 43 w 102"/>
              <a:gd name="T71" fmla="*/ 205 h 428"/>
              <a:gd name="T72" fmla="*/ 51 w 102"/>
              <a:gd name="T73" fmla="*/ 147 h 428"/>
              <a:gd name="T74" fmla="*/ 77 w 102"/>
              <a:gd name="T75" fmla="*/ 26 h 42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02"/>
              <a:gd name="T115" fmla="*/ 0 h 428"/>
              <a:gd name="T116" fmla="*/ 102 w 102"/>
              <a:gd name="T117" fmla="*/ 428 h 428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5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>
              <a:gd name="T0" fmla="*/ 39 w 173"/>
              <a:gd name="T1" fmla="*/ 182 h 441"/>
              <a:gd name="T2" fmla="*/ 72 w 173"/>
              <a:gd name="T3" fmla="*/ 41 h 441"/>
              <a:gd name="T4" fmla="*/ 91 w 173"/>
              <a:gd name="T5" fmla="*/ 18 h 441"/>
              <a:gd name="T6" fmla="*/ 62 w 173"/>
              <a:gd name="T7" fmla="*/ 144 h 441"/>
              <a:gd name="T8" fmla="*/ 32 w 173"/>
              <a:gd name="T9" fmla="*/ 255 h 441"/>
              <a:gd name="T10" fmla="*/ 1 w 173"/>
              <a:gd name="T11" fmla="*/ 327 h 441"/>
              <a:gd name="T12" fmla="*/ 13 w 173"/>
              <a:gd name="T13" fmla="*/ 274 h 441"/>
              <a:gd name="T14" fmla="*/ 21 w 173"/>
              <a:gd name="T15" fmla="*/ 293 h 441"/>
              <a:gd name="T16" fmla="*/ 13 w 173"/>
              <a:gd name="T17" fmla="*/ 344 h 441"/>
              <a:gd name="T18" fmla="*/ 6 w 173"/>
              <a:gd name="T19" fmla="*/ 430 h 441"/>
              <a:gd name="T20" fmla="*/ 0 w 173"/>
              <a:gd name="T21" fmla="*/ 367 h 441"/>
              <a:gd name="T22" fmla="*/ 19 w 173"/>
              <a:gd name="T23" fmla="*/ 425 h 441"/>
              <a:gd name="T24" fmla="*/ 16 w 173"/>
              <a:gd name="T25" fmla="*/ 436 h 441"/>
              <a:gd name="T26" fmla="*/ 103 w 173"/>
              <a:gd name="T27" fmla="*/ 337 h 441"/>
              <a:gd name="T28" fmla="*/ 77 w 173"/>
              <a:gd name="T29" fmla="*/ 382 h 441"/>
              <a:gd name="T30" fmla="*/ 41 w 173"/>
              <a:gd name="T31" fmla="*/ 418 h 441"/>
              <a:gd name="T32" fmla="*/ 19 w 173"/>
              <a:gd name="T33" fmla="*/ 416 h 441"/>
              <a:gd name="T34" fmla="*/ 57 w 173"/>
              <a:gd name="T35" fmla="*/ 382 h 441"/>
              <a:gd name="T36" fmla="*/ 83 w 173"/>
              <a:gd name="T37" fmla="*/ 344 h 441"/>
              <a:gd name="T38" fmla="*/ 114 w 173"/>
              <a:gd name="T39" fmla="*/ 306 h 441"/>
              <a:gd name="T40" fmla="*/ 18 w 173"/>
              <a:gd name="T41" fmla="*/ 408 h 441"/>
              <a:gd name="T42" fmla="*/ 57 w 173"/>
              <a:gd name="T43" fmla="*/ 377 h 441"/>
              <a:gd name="T44" fmla="*/ 91 w 173"/>
              <a:gd name="T45" fmla="*/ 322 h 441"/>
              <a:gd name="T46" fmla="*/ 93 w 173"/>
              <a:gd name="T47" fmla="*/ 347 h 441"/>
              <a:gd name="T48" fmla="*/ 55 w 173"/>
              <a:gd name="T49" fmla="*/ 398 h 441"/>
              <a:gd name="T50" fmla="*/ 24 w 173"/>
              <a:gd name="T51" fmla="*/ 421 h 441"/>
              <a:gd name="T52" fmla="*/ 23 w 173"/>
              <a:gd name="T53" fmla="*/ 332 h 441"/>
              <a:gd name="T54" fmla="*/ 23 w 173"/>
              <a:gd name="T55" fmla="*/ 375 h 441"/>
              <a:gd name="T56" fmla="*/ 9 w 173"/>
              <a:gd name="T57" fmla="*/ 377 h 441"/>
              <a:gd name="T58" fmla="*/ 9 w 173"/>
              <a:gd name="T59" fmla="*/ 329 h 441"/>
              <a:gd name="T60" fmla="*/ 52 w 173"/>
              <a:gd name="T61" fmla="*/ 312 h 441"/>
              <a:gd name="T62" fmla="*/ 49 w 173"/>
              <a:gd name="T63" fmla="*/ 288 h 441"/>
              <a:gd name="T64" fmla="*/ 45 w 173"/>
              <a:gd name="T65" fmla="*/ 283 h 441"/>
              <a:gd name="T66" fmla="*/ 41 w 173"/>
              <a:gd name="T67" fmla="*/ 288 h 441"/>
              <a:gd name="T68" fmla="*/ 29 w 173"/>
              <a:gd name="T69" fmla="*/ 311 h 441"/>
              <a:gd name="T70" fmla="*/ 19 w 173"/>
              <a:gd name="T71" fmla="*/ 296 h 441"/>
              <a:gd name="T72" fmla="*/ 34 w 173"/>
              <a:gd name="T73" fmla="*/ 274 h 441"/>
              <a:gd name="T74" fmla="*/ 52 w 173"/>
              <a:gd name="T75" fmla="*/ 271 h 441"/>
              <a:gd name="T76" fmla="*/ 63 w 173"/>
              <a:gd name="T77" fmla="*/ 289 h 441"/>
              <a:gd name="T78" fmla="*/ 65 w 173"/>
              <a:gd name="T79" fmla="*/ 322 h 441"/>
              <a:gd name="T80" fmla="*/ 106 w 173"/>
              <a:gd name="T81" fmla="*/ 258 h 441"/>
              <a:gd name="T82" fmla="*/ 86 w 173"/>
              <a:gd name="T83" fmla="*/ 288 h 441"/>
              <a:gd name="T84" fmla="*/ 68 w 173"/>
              <a:gd name="T85" fmla="*/ 317 h 441"/>
              <a:gd name="T86" fmla="*/ 67 w 173"/>
              <a:gd name="T87" fmla="*/ 291 h 441"/>
              <a:gd name="T88" fmla="*/ 93 w 173"/>
              <a:gd name="T89" fmla="*/ 264 h 441"/>
              <a:gd name="T90" fmla="*/ 106 w 173"/>
              <a:gd name="T91" fmla="*/ 258 h 441"/>
              <a:gd name="T92" fmla="*/ 75 w 173"/>
              <a:gd name="T93" fmla="*/ 274 h 441"/>
              <a:gd name="T94" fmla="*/ 99 w 173"/>
              <a:gd name="T95" fmla="*/ 259 h 441"/>
              <a:gd name="T96" fmla="*/ 91 w 173"/>
              <a:gd name="T97" fmla="*/ 279 h 441"/>
              <a:gd name="T98" fmla="*/ 72 w 173"/>
              <a:gd name="T99" fmla="*/ 297 h 441"/>
              <a:gd name="T100" fmla="*/ 63 w 173"/>
              <a:gd name="T101" fmla="*/ 238 h 441"/>
              <a:gd name="T102" fmla="*/ 72 w 173"/>
              <a:gd name="T103" fmla="*/ 284 h 441"/>
              <a:gd name="T104" fmla="*/ 54 w 173"/>
              <a:gd name="T105" fmla="*/ 256 h 441"/>
              <a:gd name="T106" fmla="*/ 55 w 173"/>
              <a:gd name="T107" fmla="*/ 198 h 441"/>
              <a:gd name="T108" fmla="*/ 59 w 173"/>
              <a:gd name="T109" fmla="*/ 223 h 441"/>
              <a:gd name="T110" fmla="*/ 45 w 173"/>
              <a:gd name="T111" fmla="*/ 228 h 441"/>
              <a:gd name="T112" fmla="*/ 41 w 173"/>
              <a:gd name="T113" fmla="*/ 198 h 441"/>
              <a:gd name="T114" fmla="*/ 90 w 173"/>
              <a:gd name="T115" fmla="*/ 30 h 441"/>
              <a:gd name="T116" fmla="*/ 42 w 173"/>
              <a:gd name="T117" fmla="*/ 188 h 441"/>
              <a:gd name="T118" fmla="*/ 80 w 173"/>
              <a:gd name="T119" fmla="*/ 8 h 44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73"/>
              <a:gd name="T181" fmla="*/ 0 h 441"/>
              <a:gd name="T182" fmla="*/ 173 w 173"/>
              <a:gd name="T183" fmla="*/ 441 h 44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6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>
              <a:gd name="T0" fmla="*/ 141 w 145"/>
              <a:gd name="T1" fmla="*/ 21 h 555"/>
              <a:gd name="T2" fmla="*/ 113 w 145"/>
              <a:gd name="T3" fmla="*/ 106 h 555"/>
              <a:gd name="T4" fmla="*/ 77 w 145"/>
              <a:gd name="T5" fmla="*/ 208 h 555"/>
              <a:gd name="T6" fmla="*/ 47 w 145"/>
              <a:gd name="T7" fmla="*/ 294 h 555"/>
              <a:gd name="T8" fmla="*/ 26 w 145"/>
              <a:gd name="T9" fmla="*/ 352 h 555"/>
              <a:gd name="T10" fmla="*/ 8 w 145"/>
              <a:gd name="T11" fmla="*/ 413 h 555"/>
              <a:gd name="T12" fmla="*/ 0 w 145"/>
              <a:gd name="T13" fmla="*/ 451 h 555"/>
              <a:gd name="T14" fmla="*/ 0 w 145"/>
              <a:gd name="T15" fmla="*/ 494 h 555"/>
              <a:gd name="T16" fmla="*/ 0 w 145"/>
              <a:gd name="T17" fmla="*/ 537 h 555"/>
              <a:gd name="T18" fmla="*/ 8 w 145"/>
              <a:gd name="T19" fmla="*/ 543 h 555"/>
              <a:gd name="T20" fmla="*/ 10 w 145"/>
              <a:gd name="T21" fmla="*/ 515 h 555"/>
              <a:gd name="T22" fmla="*/ 6 w 145"/>
              <a:gd name="T23" fmla="*/ 481 h 555"/>
              <a:gd name="T24" fmla="*/ 10 w 145"/>
              <a:gd name="T25" fmla="*/ 447 h 555"/>
              <a:gd name="T26" fmla="*/ 18 w 145"/>
              <a:gd name="T27" fmla="*/ 418 h 555"/>
              <a:gd name="T28" fmla="*/ 28 w 145"/>
              <a:gd name="T29" fmla="*/ 388 h 555"/>
              <a:gd name="T30" fmla="*/ 42 w 145"/>
              <a:gd name="T31" fmla="*/ 363 h 555"/>
              <a:gd name="T32" fmla="*/ 55 w 145"/>
              <a:gd name="T33" fmla="*/ 350 h 555"/>
              <a:gd name="T34" fmla="*/ 62 w 145"/>
              <a:gd name="T35" fmla="*/ 348 h 555"/>
              <a:gd name="T36" fmla="*/ 69 w 145"/>
              <a:gd name="T37" fmla="*/ 350 h 555"/>
              <a:gd name="T38" fmla="*/ 73 w 145"/>
              <a:gd name="T39" fmla="*/ 362 h 555"/>
              <a:gd name="T40" fmla="*/ 77 w 145"/>
              <a:gd name="T41" fmla="*/ 381 h 555"/>
              <a:gd name="T42" fmla="*/ 73 w 145"/>
              <a:gd name="T43" fmla="*/ 408 h 555"/>
              <a:gd name="T44" fmla="*/ 85 w 145"/>
              <a:gd name="T45" fmla="*/ 395 h 555"/>
              <a:gd name="T46" fmla="*/ 108 w 145"/>
              <a:gd name="T47" fmla="*/ 365 h 555"/>
              <a:gd name="T48" fmla="*/ 127 w 145"/>
              <a:gd name="T49" fmla="*/ 352 h 555"/>
              <a:gd name="T50" fmla="*/ 116 w 145"/>
              <a:gd name="T51" fmla="*/ 355 h 555"/>
              <a:gd name="T52" fmla="*/ 91 w 145"/>
              <a:gd name="T53" fmla="*/ 370 h 555"/>
              <a:gd name="T54" fmla="*/ 85 w 145"/>
              <a:gd name="T55" fmla="*/ 358 h 555"/>
              <a:gd name="T56" fmla="*/ 75 w 145"/>
              <a:gd name="T57" fmla="*/ 304 h 555"/>
              <a:gd name="T58" fmla="*/ 72 w 145"/>
              <a:gd name="T59" fmla="*/ 254 h 555"/>
              <a:gd name="T60" fmla="*/ 83 w 145"/>
              <a:gd name="T61" fmla="*/ 208 h 555"/>
              <a:gd name="T62" fmla="*/ 103 w 145"/>
              <a:gd name="T63" fmla="*/ 145 h 555"/>
              <a:gd name="T64" fmla="*/ 131 w 145"/>
              <a:gd name="T65" fmla="*/ 58 h 5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45"/>
              <a:gd name="T100" fmla="*/ 0 h 555"/>
              <a:gd name="T101" fmla="*/ 145 w 145"/>
              <a:gd name="T102" fmla="*/ 555 h 5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7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>
              <a:gd name="T0" fmla="*/ 62 w 178"/>
              <a:gd name="T1" fmla="*/ 376 h 702"/>
              <a:gd name="T2" fmla="*/ 114 w 178"/>
              <a:gd name="T3" fmla="*/ 224 h 702"/>
              <a:gd name="T4" fmla="*/ 145 w 178"/>
              <a:gd name="T5" fmla="*/ 128 h 702"/>
              <a:gd name="T6" fmla="*/ 157 w 178"/>
              <a:gd name="T7" fmla="*/ 138 h 702"/>
              <a:gd name="T8" fmla="*/ 119 w 178"/>
              <a:gd name="T9" fmla="*/ 254 h 702"/>
              <a:gd name="T10" fmla="*/ 67 w 178"/>
              <a:gd name="T11" fmla="*/ 401 h 702"/>
              <a:gd name="T12" fmla="*/ 1 w 178"/>
              <a:gd name="T13" fmla="*/ 581 h 702"/>
              <a:gd name="T14" fmla="*/ 13 w 178"/>
              <a:gd name="T15" fmla="*/ 523 h 702"/>
              <a:gd name="T16" fmla="*/ 52 w 178"/>
              <a:gd name="T17" fmla="*/ 442 h 702"/>
              <a:gd name="T18" fmla="*/ 22 w 178"/>
              <a:gd name="T19" fmla="*/ 536 h 702"/>
              <a:gd name="T20" fmla="*/ 14 w 178"/>
              <a:gd name="T21" fmla="*/ 589 h 702"/>
              <a:gd name="T22" fmla="*/ 1 w 178"/>
              <a:gd name="T23" fmla="*/ 649 h 702"/>
              <a:gd name="T24" fmla="*/ 14 w 178"/>
              <a:gd name="T25" fmla="*/ 589 h 702"/>
              <a:gd name="T26" fmla="*/ 14 w 178"/>
              <a:gd name="T27" fmla="*/ 657 h 702"/>
              <a:gd name="T28" fmla="*/ 1 w 178"/>
              <a:gd name="T29" fmla="*/ 677 h 702"/>
              <a:gd name="T30" fmla="*/ 22 w 178"/>
              <a:gd name="T31" fmla="*/ 669 h 702"/>
              <a:gd name="T32" fmla="*/ 13 w 178"/>
              <a:gd name="T33" fmla="*/ 657 h 702"/>
              <a:gd name="T34" fmla="*/ 27 w 178"/>
              <a:gd name="T35" fmla="*/ 655 h 702"/>
              <a:gd name="T36" fmla="*/ 27 w 178"/>
              <a:gd name="T37" fmla="*/ 556 h 702"/>
              <a:gd name="T38" fmla="*/ 22 w 178"/>
              <a:gd name="T39" fmla="*/ 603 h 702"/>
              <a:gd name="T40" fmla="*/ 27 w 178"/>
              <a:gd name="T41" fmla="*/ 655 h 702"/>
              <a:gd name="T42" fmla="*/ 8 w 178"/>
              <a:gd name="T43" fmla="*/ 611 h 702"/>
              <a:gd name="T44" fmla="*/ 13 w 178"/>
              <a:gd name="T45" fmla="*/ 561 h 702"/>
              <a:gd name="T46" fmla="*/ 91 w 178"/>
              <a:gd name="T47" fmla="*/ 490 h 702"/>
              <a:gd name="T48" fmla="*/ 73 w 178"/>
              <a:gd name="T49" fmla="*/ 479 h 702"/>
              <a:gd name="T50" fmla="*/ 70 w 178"/>
              <a:gd name="T51" fmla="*/ 477 h 702"/>
              <a:gd name="T52" fmla="*/ 60 w 178"/>
              <a:gd name="T53" fmla="*/ 485 h 702"/>
              <a:gd name="T54" fmla="*/ 39 w 178"/>
              <a:gd name="T55" fmla="*/ 520 h 702"/>
              <a:gd name="T56" fmla="*/ 37 w 178"/>
              <a:gd name="T57" fmla="*/ 493 h 702"/>
              <a:gd name="T58" fmla="*/ 58 w 178"/>
              <a:gd name="T59" fmla="*/ 467 h 702"/>
              <a:gd name="T60" fmla="*/ 77 w 178"/>
              <a:gd name="T61" fmla="*/ 464 h 702"/>
              <a:gd name="T62" fmla="*/ 88 w 178"/>
              <a:gd name="T63" fmla="*/ 480 h 702"/>
              <a:gd name="T64" fmla="*/ 73 w 178"/>
              <a:gd name="T65" fmla="*/ 535 h 702"/>
              <a:gd name="T66" fmla="*/ 78 w 178"/>
              <a:gd name="T67" fmla="*/ 498 h 702"/>
              <a:gd name="T68" fmla="*/ 91 w 178"/>
              <a:gd name="T69" fmla="*/ 518 h 702"/>
              <a:gd name="T70" fmla="*/ 83 w 178"/>
              <a:gd name="T71" fmla="*/ 546 h 702"/>
              <a:gd name="T72" fmla="*/ 149 w 178"/>
              <a:gd name="T73" fmla="*/ 475 h 702"/>
              <a:gd name="T74" fmla="*/ 121 w 178"/>
              <a:gd name="T75" fmla="*/ 492 h 702"/>
              <a:gd name="T76" fmla="*/ 98 w 178"/>
              <a:gd name="T77" fmla="*/ 520 h 702"/>
              <a:gd name="T78" fmla="*/ 91 w 178"/>
              <a:gd name="T79" fmla="*/ 507 h 702"/>
              <a:gd name="T80" fmla="*/ 116 w 178"/>
              <a:gd name="T81" fmla="*/ 479 h 702"/>
              <a:gd name="T82" fmla="*/ 150 w 178"/>
              <a:gd name="T83" fmla="*/ 474 h 702"/>
              <a:gd name="T84" fmla="*/ 101 w 178"/>
              <a:gd name="T85" fmla="*/ 484 h 702"/>
              <a:gd name="T86" fmla="*/ 150 w 178"/>
              <a:gd name="T87" fmla="*/ 474 h 702"/>
              <a:gd name="T88" fmla="*/ 104 w 178"/>
              <a:gd name="T89" fmla="*/ 498 h 702"/>
              <a:gd name="T90" fmla="*/ 88 w 178"/>
              <a:gd name="T91" fmla="*/ 498 h 702"/>
              <a:gd name="T92" fmla="*/ 88 w 178"/>
              <a:gd name="T93" fmla="*/ 418 h 702"/>
              <a:gd name="T94" fmla="*/ 99 w 178"/>
              <a:gd name="T95" fmla="*/ 484 h 702"/>
              <a:gd name="T96" fmla="*/ 88 w 178"/>
              <a:gd name="T97" fmla="*/ 490 h 702"/>
              <a:gd name="T98" fmla="*/ 77 w 178"/>
              <a:gd name="T99" fmla="*/ 427 h 702"/>
              <a:gd name="T100" fmla="*/ 147 w 178"/>
              <a:gd name="T101" fmla="*/ 122 h 702"/>
              <a:gd name="T102" fmla="*/ 124 w 178"/>
              <a:gd name="T103" fmla="*/ 251 h 702"/>
              <a:gd name="T104" fmla="*/ 95 w 178"/>
              <a:gd name="T105" fmla="*/ 345 h 702"/>
              <a:gd name="T106" fmla="*/ 86 w 178"/>
              <a:gd name="T107" fmla="*/ 381 h 702"/>
              <a:gd name="T108" fmla="*/ 73 w 178"/>
              <a:gd name="T109" fmla="*/ 384 h 702"/>
              <a:gd name="T110" fmla="*/ 78 w 178"/>
              <a:gd name="T111" fmla="*/ 353 h 702"/>
              <a:gd name="T112" fmla="*/ 104 w 178"/>
              <a:gd name="T113" fmla="*/ 266 h 702"/>
              <a:gd name="T114" fmla="*/ 147 w 178"/>
              <a:gd name="T115" fmla="*/ 120 h 70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78"/>
              <a:gd name="T175" fmla="*/ 0 h 702"/>
              <a:gd name="T176" fmla="*/ 178 w 178"/>
              <a:gd name="T177" fmla="*/ 702 h 70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8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>
              <a:gd name="T0" fmla="*/ 231 w 231"/>
              <a:gd name="T1" fmla="*/ 0 h 224"/>
              <a:gd name="T2" fmla="*/ 223 w 231"/>
              <a:gd name="T3" fmla="*/ 20 h 224"/>
              <a:gd name="T4" fmla="*/ 203 w 231"/>
              <a:gd name="T5" fmla="*/ 54 h 224"/>
              <a:gd name="T6" fmla="*/ 190 w 231"/>
              <a:gd name="T7" fmla="*/ 74 h 224"/>
              <a:gd name="T8" fmla="*/ 176 w 231"/>
              <a:gd name="T9" fmla="*/ 94 h 224"/>
              <a:gd name="T10" fmla="*/ 166 w 231"/>
              <a:gd name="T11" fmla="*/ 104 h 224"/>
              <a:gd name="T12" fmla="*/ 158 w 231"/>
              <a:gd name="T13" fmla="*/ 114 h 224"/>
              <a:gd name="T14" fmla="*/ 146 w 231"/>
              <a:gd name="T15" fmla="*/ 122 h 224"/>
              <a:gd name="T16" fmla="*/ 136 w 231"/>
              <a:gd name="T17" fmla="*/ 129 h 224"/>
              <a:gd name="T18" fmla="*/ 102 w 231"/>
              <a:gd name="T19" fmla="*/ 150 h 224"/>
              <a:gd name="T20" fmla="*/ 82 w 231"/>
              <a:gd name="T21" fmla="*/ 158 h 224"/>
              <a:gd name="T22" fmla="*/ 69 w 231"/>
              <a:gd name="T23" fmla="*/ 163 h 224"/>
              <a:gd name="T24" fmla="*/ 54 w 231"/>
              <a:gd name="T25" fmla="*/ 170 h 224"/>
              <a:gd name="T26" fmla="*/ 45 w 231"/>
              <a:gd name="T27" fmla="*/ 177 h 224"/>
              <a:gd name="T28" fmla="*/ 36 w 231"/>
              <a:gd name="T29" fmla="*/ 185 h 224"/>
              <a:gd name="T30" fmla="*/ 28 w 231"/>
              <a:gd name="T31" fmla="*/ 191 h 224"/>
              <a:gd name="T32" fmla="*/ 23 w 231"/>
              <a:gd name="T33" fmla="*/ 198 h 224"/>
              <a:gd name="T34" fmla="*/ 12 w 231"/>
              <a:gd name="T35" fmla="*/ 213 h 224"/>
              <a:gd name="T36" fmla="*/ 0 w 231"/>
              <a:gd name="T37" fmla="*/ 224 h 224"/>
              <a:gd name="T38" fmla="*/ 9 w 231"/>
              <a:gd name="T39" fmla="*/ 224 h 224"/>
              <a:gd name="T40" fmla="*/ 18 w 231"/>
              <a:gd name="T41" fmla="*/ 223 h 224"/>
              <a:gd name="T42" fmla="*/ 28 w 231"/>
              <a:gd name="T43" fmla="*/ 221 h 224"/>
              <a:gd name="T44" fmla="*/ 40 w 231"/>
              <a:gd name="T45" fmla="*/ 216 h 224"/>
              <a:gd name="T46" fmla="*/ 28 w 231"/>
              <a:gd name="T47" fmla="*/ 220 h 224"/>
              <a:gd name="T48" fmla="*/ 22 w 231"/>
              <a:gd name="T49" fmla="*/ 221 h 224"/>
              <a:gd name="T50" fmla="*/ 15 w 231"/>
              <a:gd name="T51" fmla="*/ 221 h 224"/>
              <a:gd name="T52" fmla="*/ 12 w 231"/>
              <a:gd name="T53" fmla="*/ 220 h 224"/>
              <a:gd name="T54" fmla="*/ 20 w 231"/>
              <a:gd name="T55" fmla="*/ 211 h 224"/>
              <a:gd name="T56" fmla="*/ 30 w 231"/>
              <a:gd name="T57" fmla="*/ 198 h 224"/>
              <a:gd name="T58" fmla="*/ 35 w 231"/>
              <a:gd name="T59" fmla="*/ 193 h 224"/>
              <a:gd name="T60" fmla="*/ 40 w 231"/>
              <a:gd name="T61" fmla="*/ 186 h 224"/>
              <a:gd name="T62" fmla="*/ 48 w 231"/>
              <a:gd name="T63" fmla="*/ 182 h 224"/>
              <a:gd name="T64" fmla="*/ 54 w 231"/>
              <a:gd name="T65" fmla="*/ 177 h 224"/>
              <a:gd name="T66" fmla="*/ 63 w 231"/>
              <a:gd name="T67" fmla="*/ 172 h 224"/>
              <a:gd name="T68" fmla="*/ 71 w 231"/>
              <a:gd name="T69" fmla="*/ 170 h 224"/>
              <a:gd name="T70" fmla="*/ 76 w 231"/>
              <a:gd name="T71" fmla="*/ 170 h 224"/>
              <a:gd name="T72" fmla="*/ 81 w 231"/>
              <a:gd name="T73" fmla="*/ 170 h 224"/>
              <a:gd name="T74" fmla="*/ 82 w 231"/>
              <a:gd name="T75" fmla="*/ 173 h 224"/>
              <a:gd name="T76" fmla="*/ 81 w 231"/>
              <a:gd name="T77" fmla="*/ 178 h 224"/>
              <a:gd name="T78" fmla="*/ 76 w 231"/>
              <a:gd name="T79" fmla="*/ 186 h 224"/>
              <a:gd name="T80" fmla="*/ 66 w 231"/>
              <a:gd name="T81" fmla="*/ 198 h 224"/>
              <a:gd name="T82" fmla="*/ 76 w 231"/>
              <a:gd name="T83" fmla="*/ 191 h 224"/>
              <a:gd name="T84" fmla="*/ 94 w 231"/>
              <a:gd name="T85" fmla="*/ 178 h 224"/>
              <a:gd name="T86" fmla="*/ 115 w 231"/>
              <a:gd name="T87" fmla="*/ 162 h 224"/>
              <a:gd name="T88" fmla="*/ 140 w 231"/>
              <a:gd name="T89" fmla="*/ 139 h 224"/>
              <a:gd name="T90" fmla="*/ 153 w 231"/>
              <a:gd name="T91" fmla="*/ 125 h 224"/>
              <a:gd name="T92" fmla="*/ 166 w 231"/>
              <a:gd name="T93" fmla="*/ 110 h 224"/>
              <a:gd name="T94" fmla="*/ 179 w 231"/>
              <a:gd name="T95" fmla="*/ 96 h 224"/>
              <a:gd name="T96" fmla="*/ 190 w 231"/>
              <a:gd name="T97" fmla="*/ 79 h 224"/>
              <a:gd name="T98" fmla="*/ 202 w 231"/>
              <a:gd name="T99" fmla="*/ 61 h 224"/>
              <a:gd name="T100" fmla="*/ 213 w 231"/>
              <a:gd name="T101" fmla="*/ 41 h 224"/>
              <a:gd name="T102" fmla="*/ 223 w 231"/>
              <a:gd name="T103" fmla="*/ 21 h 224"/>
              <a:gd name="T104" fmla="*/ 231 w 231"/>
              <a:gd name="T105" fmla="*/ 0 h 22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31"/>
              <a:gd name="T160" fmla="*/ 0 h 224"/>
              <a:gd name="T161" fmla="*/ 231 w 231"/>
              <a:gd name="T162" fmla="*/ 224 h 224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9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>
              <a:gd name="T0" fmla="*/ 164 w 254"/>
              <a:gd name="T1" fmla="*/ 116 h 253"/>
              <a:gd name="T2" fmla="*/ 187 w 254"/>
              <a:gd name="T3" fmla="*/ 95 h 253"/>
              <a:gd name="T4" fmla="*/ 208 w 254"/>
              <a:gd name="T5" fmla="*/ 65 h 253"/>
              <a:gd name="T6" fmla="*/ 233 w 254"/>
              <a:gd name="T7" fmla="*/ 20 h 253"/>
              <a:gd name="T8" fmla="*/ 246 w 254"/>
              <a:gd name="T9" fmla="*/ 27 h 253"/>
              <a:gd name="T10" fmla="*/ 219 w 254"/>
              <a:gd name="T11" fmla="*/ 72 h 253"/>
              <a:gd name="T12" fmla="*/ 196 w 254"/>
              <a:gd name="T13" fmla="*/ 103 h 253"/>
              <a:gd name="T14" fmla="*/ 172 w 254"/>
              <a:gd name="T15" fmla="*/ 126 h 253"/>
              <a:gd name="T16" fmla="*/ 67 w 254"/>
              <a:gd name="T17" fmla="*/ 167 h 253"/>
              <a:gd name="T18" fmla="*/ 90 w 254"/>
              <a:gd name="T19" fmla="*/ 159 h 253"/>
              <a:gd name="T20" fmla="*/ 115 w 254"/>
              <a:gd name="T21" fmla="*/ 148 h 253"/>
              <a:gd name="T22" fmla="*/ 156 w 254"/>
              <a:gd name="T23" fmla="*/ 139 h 253"/>
              <a:gd name="T24" fmla="*/ 115 w 254"/>
              <a:gd name="T25" fmla="*/ 162 h 253"/>
              <a:gd name="T26" fmla="*/ 88 w 254"/>
              <a:gd name="T27" fmla="*/ 174 h 253"/>
              <a:gd name="T28" fmla="*/ 18 w 254"/>
              <a:gd name="T29" fmla="*/ 222 h 253"/>
              <a:gd name="T30" fmla="*/ 21 w 254"/>
              <a:gd name="T31" fmla="*/ 215 h 253"/>
              <a:gd name="T32" fmla="*/ 39 w 254"/>
              <a:gd name="T33" fmla="*/ 190 h 253"/>
              <a:gd name="T34" fmla="*/ 61 w 254"/>
              <a:gd name="T35" fmla="*/ 172 h 253"/>
              <a:gd name="T36" fmla="*/ 61 w 254"/>
              <a:gd name="T37" fmla="*/ 189 h 253"/>
              <a:gd name="T38" fmla="*/ 44 w 254"/>
              <a:gd name="T39" fmla="*/ 207 h 253"/>
              <a:gd name="T40" fmla="*/ 25 w 254"/>
              <a:gd name="T41" fmla="*/ 230 h 253"/>
              <a:gd name="T42" fmla="*/ 13 w 254"/>
              <a:gd name="T43" fmla="*/ 222 h 253"/>
              <a:gd name="T44" fmla="*/ 52 w 254"/>
              <a:gd name="T45" fmla="*/ 228 h 253"/>
              <a:gd name="T46" fmla="*/ 25 w 254"/>
              <a:gd name="T47" fmla="*/ 235 h 253"/>
              <a:gd name="T48" fmla="*/ 25 w 254"/>
              <a:gd name="T49" fmla="*/ 222 h 253"/>
              <a:gd name="T50" fmla="*/ 47 w 254"/>
              <a:gd name="T51" fmla="*/ 217 h 253"/>
              <a:gd name="T52" fmla="*/ 59 w 254"/>
              <a:gd name="T53" fmla="*/ 227 h 253"/>
              <a:gd name="T54" fmla="*/ 31 w 254"/>
              <a:gd name="T55" fmla="*/ 217 h 253"/>
              <a:gd name="T56" fmla="*/ 44 w 254"/>
              <a:gd name="T57" fmla="*/ 217 h 253"/>
              <a:gd name="T58" fmla="*/ 46 w 254"/>
              <a:gd name="T59" fmla="*/ 230 h 253"/>
              <a:gd name="T60" fmla="*/ 28 w 254"/>
              <a:gd name="T61" fmla="*/ 230 h 253"/>
              <a:gd name="T62" fmla="*/ 23 w 254"/>
              <a:gd name="T63" fmla="*/ 219 h 253"/>
              <a:gd name="T64" fmla="*/ 67 w 254"/>
              <a:gd name="T65" fmla="*/ 190 h 253"/>
              <a:gd name="T66" fmla="*/ 54 w 254"/>
              <a:gd name="T67" fmla="*/ 204 h 253"/>
              <a:gd name="T68" fmla="*/ 38 w 254"/>
              <a:gd name="T69" fmla="*/ 225 h 253"/>
              <a:gd name="T70" fmla="*/ 28 w 254"/>
              <a:gd name="T71" fmla="*/ 215 h 253"/>
              <a:gd name="T72" fmla="*/ 43 w 254"/>
              <a:gd name="T73" fmla="*/ 195 h 253"/>
              <a:gd name="T74" fmla="*/ 59 w 254"/>
              <a:gd name="T75" fmla="*/ 179 h 253"/>
              <a:gd name="T76" fmla="*/ 77 w 254"/>
              <a:gd name="T77" fmla="*/ 197 h 253"/>
              <a:gd name="T78" fmla="*/ 90 w 254"/>
              <a:gd name="T79" fmla="*/ 179 h 253"/>
              <a:gd name="T80" fmla="*/ 92 w 254"/>
              <a:gd name="T81" fmla="*/ 179 h 253"/>
              <a:gd name="T82" fmla="*/ 93 w 254"/>
              <a:gd name="T83" fmla="*/ 181 h 253"/>
              <a:gd name="T84" fmla="*/ 82 w 254"/>
              <a:gd name="T85" fmla="*/ 182 h 253"/>
              <a:gd name="T86" fmla="*/ 77 w 254"/>
              <a:gd name="T87" fmla="*/ 171 h 253"/>
              <a:gd name="T88" fmla="*/ 95 w 254"/>
              <a:gd name="T89" fmla="*/ 166 h 253"/>
              <a:gd name="T90" fmla="*/ 103 w 254"/>
              <a:gd name="T91" fmla="*/ 172 h 253"/>
              <a:gd name="T92" fmla="*/ 103 w 254"/>
              <a:gd name="T93" fmla="*/ 184 h 253"/>
              <a:gd name="T94" fmla="*/ 87 w 254"/>
              <a:gd name="T95" fmla="*/ 207 h 253"/>
              <a:gd name="T96" fmla="*/ 85 w 254"/>
              <a:gd name="T97" fmla="*/ 209 h 253"/>
              <a:gd name="T98" fmla="*/ 246 w 254"/>
              <a:gd name="T99" fmla="*/ 29 h 253"/>
              <a:gd name="T100" fmla="*/ 218 w 254"/>
              <a:gd name="T101" fmla="*/ 78 h 253"/>
              <a:gd name="T102" fmla="*/ 187 w 254"/>
              <a:gd name="T103" fmla="*/ 119 h 253"/>
              <a:gd name="T104" fmla="*/ 154 w 254"/>
              <a:gd name="T105" fmla="*/ 154 h 253"/>
              <a:gd name="T106" fmla="*/ 113 w 254"/>
              <a:gd name="T107" fmla="*/ 189 h 253"/>
              <a:gd name="T108" fmla="*/ 77 w 254"/>
              <a:gd name="T109" fmla="*/ 197 h 253"/>
              <a:gd name="T110" fmla="*/ 115 w 254"/>
              <a:gd name="T111" fmla="*/ 169 h 253"/>
              <a:gd name="T112" fmla="*/ 151 w 254"/>
              <a:gd name="T113" fmla="*/ 138 h 253"/>
              <a:gd name="T114" fmla="*/ 182 w 254"/>
              <a:gd name="T115" fmla="*/ 103 h 253"/>
              <a:gd name="T116" fmla="*/ 213 w 254"/>
              <a:gd name="T117" fmla="*/ 62 h 253"/>
              <a:gd name="T118" fmla="*/ 237 w 254"/>
              <a:gd name="T119" fmla="*/ 12 h 25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54"/>
              <a:gd name="T181" fmla="*/ 0 h 253"/>
              <a:gd name="T182" fmla="*/ 254 w 254"/>
              <a:gd name="T183" fmla="*/ 253 h 25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2" y="177"/>
                </a:lnTo>
                <a:lnTo>
                  <a:pt x="92" y="179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0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>
              <a:gd name="T0" fmla="*/ 216 w 216"/>
              <a:gd name="T1" fmla="*/ 0 h 171"/>
              <a:gd name="T2" fmla="*/ 193 w 216"/>
              <a:gd name="T3" fmla="*/ 16 h 171"/>
              <a:gd name="T4" fmla="*/ 152 w 216"/>
              <a:gd name="T5" fmla="*/ 44 h 171"/>
              <a:gd name="T6" fmla="*/ 110 w 216"/>
              <a:gd name="T7" fmla="*/ 76 h 171"/>
              <a:gd name="T8" fmla="*/ 79 w 216"/>
              <a:gd name="T9" fmla="*/ 95 h 171"/>
              <a:gd name="T10" fmla="*/ 61 w 216"/>
              <a:gd name="T11" fmla="*/ 107 h 171"/>
              <a:gd name="T12" fmla="*/ 41 w 216"/>
              <a:gd name="T13" fmla="*/ 123 h 171"/>
              <a:gd name="T14" fmla="*/ 31 w 216"/>
              <a:gd name="T15" fmla="*/ 133 h 171"/>
              <a:gd name="T16" fmla="*/ 20 w 216"/>
              <a:gd name="T17" fmla="*/ 145 h 171"/>
              <a:gd name="T18" fmla="*/ 10 w 216"/>
              <a:gd name="T19" fmla="*/ 156 h 171"/>
              <a:gd name="T20" fmla="*/ 0 w 216"/>
              <a:gd name="T21" fmla="*/ 170 h 171"/>
              <a:gd name="T22" fmla="*/ 8 w 216"/>
              <a:gd name="T23" fmla="*/ 171 h 171"/>
              <a:gd name="T24" fmla="*/ 16 w 216"/>
              <a:gd name="T25" fmla="*/ 171 h 171"/>
              <a:gd name="T26" fmla="*/ 26 w 216"/>
              <a:gd name="T27" fmla="*/ 171 h 171"/>
              <a:gd name="T28" fmla="*/ 38 w 216"/>
              <a:gd name="T29" fmla="*/ 170 h 171"/>
              <a:gd name="T30" fmla="*/ 51 w 216"/>
              <a:gd name="T31" fmla="*/ 166 h 171"/>
              <a:gd name="T32" fmla="*/ 64 w 216"/>
              <a:gd name="T33" fmla="*/ 161 h 171"/>
              <a:gd name="T34" fmla="*/ 77 w 216"/>
              <a:gd name="T35" fmla="*/ 156 h 171"/>
              <a:gd name="T36" fmla="*/ 92 w 216"/>
              <a:gd name="T37" fmla="*/ 147 h 171"/>
              <a:gd name="T38" fmla="*/ 72 w 216"/>
              <a:gd name="T39" fmla="*/ 155 h 171"/>
              <a:gd name="T40" fmla="*/ 52 w 216"/>
              <a:gd name="T41" fmla="*/ 163 h 171"/>
              <a:gd name="T42" fmla="*/ 41 w 216"/>
              <a:gd name="T43" fmla="*/ 166 h 171"/>
              <a:gd name="T44" fmla="*/ 31 w 216"/>
              <a:gd name="T45" fmla="*/ 168 h 171"/>
              <a:gd name="T46" fmla="*/ 21 w 216"/>
              <a:gd name="T47" fmla="*/ 168 h 171"/>
              <a:gd name="T48" fmla="*/ 11 w 216"/>
              <a:gd name="T49" fmla="*/ 166 h 171"/>
              <a:gd name="T50" fmla="*/ 18 w 216"/>
              <a:gd name="T51" fmla="*/ 155 h 171"/>
              <a:gd name="T52" fmla="*/ 29 w 216"/>
              <a:gd name="T53" fmla="*/ 142 h 171"/>
              <a:gd name="T54" fmla="*/ 44 w 216"/>
              <a:gd name="T55" fmla="*/ 127 h 171"/>
              <a:gd name="T56" fmla="*/ 56 w 216"/>
              <a:gd name="T57" fmla="*/ 118 h 171"/>
              <a:gd name="T58" fmla="*/ 69 w 216"/>
              <a:gd name="T59" fmla="*/ 112 h 171"/>
              <a:gd name="T60" fmla="*/ 79 w 216"/>
              <a:gd name="T61" fmla="*/ 110 h 171"/>
              <a:gd name="T62" fmla="*/ 80 w 216"/>
              <a:gd name="T63" fmla="*/ 110 h 171"/>
              <a:gd name="T64" fmla="*/ 84 w 216"/>
              <a:gd name="T65" fmla="*/ 110 h 171"/>
              <a:gd name="T66" fmla="*/ 85 w 216"/>
              <a:gd name="T67" fmla="*/ 112 h 171"/>
              <a:gd name="T68" fmla="*/ 85 w 216"/>
              <a:gd name="T69" fmla="*/ 114 h 171"/>
              <a:gd name="T70" fmla="*/ 84 w 216"/>
              <a:gd name="T71" fmla="*/ 118 h 171"/>
              <a:gd name="T72" fmla="*/ 80 w 216"/>
              <a:gd name="T73" fmla="*/ 123 h 171"/>
              <a:gd name="T74" fmla="*/ 74 w 216"/>
              <a:gd name="T75" fmla="*/ 130 h 171"/>
              <a:gd name="T76" fmla="*/ 65 w 216"/>
              <a:gd name="T77" fmla="*/ 137 h 171"/>
              <a:gd name="T78" fmla="*/ 69 w 216"/>
              <a:gd name="T79" fmla="*/ 135 h 171"/>
              <a:gd name="T80" fmla="*/ 79 w 216"/>
              <a:gd name="T81" fmla="*/ 130 h 171"/>
              <a:gd name="T82" fmla="*/ 85 w 216"/>
              <a:gd name="T83" fmla="*/ 128 h 171"/>
              <a:gd name="T84" fmla="*/ 93 w 216"/>
              <a:gd name="T85" fmla="*/ 127 h 171"/>
              <a:gd name="T86" fmla="*/ 100 w 216"/>
              <a:gd name="T87" fmla="*/ 127 h 171"/>
              <a:gd name="T88" fmla="*/ 108 w 216"/>
              <a:gd name="T89" fmla="*/ 128 h 171"/>
              <a:gd name="T90" fmla="*/ 100 w 216"/>
              <a:gd name="T91" fmla="*/ 125 h 171"/>
              <a:gd name="T92" fmla="*/ 93 w 216"/>
              <a:gd name="T93" fmla="*/ 125 h 171"/>
              <a:gd name="T94" fmla="*/ 88 w 216"/>
              <a:gd name="T95" fmla="*/ 125 h 171"/>
              <a:gd name="T96" fmla="*/ 84 w 216"/>
              <a:gd name="T97" fmla="*/ 125 h 171"/>
              <a:gd name="T98" fmla="*/ 95 w 216"/>
              <a:gd name="T99" fmla="*/ 104 h 171"/>
              <a:gd name="T100" fmla="*/ 106 w 216"/>
              <a:gd name="T101" fmla="*/ 85 h 171"/>
              <a:gd name="T102" fmla="*/ 128 w 216"/>
              <a:gd name="T103" fmla="*/ 67 h 171"/>
              <a:gd name="T104" fmla="*/ 165 w 216"/>
              <a:gd name="T105" fmla="*/ 39 h 171"/>
              <a:gd name="T106" fmla="*/ 200 w 216"/>
              <a:gd name="T107" fmla="*/ 11 h 171"/>
              <a:gd name="T108" fmla="*/ 216 w 216"/>
              <a:gd name="T109" fmla="*/ 0 h 17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216"/>
              <a:gd name="T166" fmla="*/ 0 h 171"/>
              <a:gd name="T167" fmla="*/ 216 w 216"/>
              <a:gd name="T168" fmla="*/ 171 h 17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1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>
              <a:gd name="T0" fmla="*/ 137 w 230"/>
              <a:gd name="T1" fmla="*/ 61 h 185"/>
              <a:gd name="T2" fmla="*/ 224 w 230"/>
              <a:gd name="T3" fmla="*/ 0 h 185"/>
              <a:gd name="T4" fmla="*/ 167 w 230"/>
              <a:gd name="T5" fmla="*/ 58 h 185"/>
              <a:gd name="T6" fmla="*/ 13 w 230"/>
              <a:gd name="T7" fmla="*/ 170 h 185"/>
              <a:gd name="T8" fmla="*/ 21 w 230"/>
              <a:gd name="T9" fmla="*/ 152 h 185"/>
              <a:gd name="T10" fmla="*/ 47 w 230"/>
              <a:gd name="T11" fmla="*/ 125 h 185"/>
              <a:gd name="T12" fmla="*/ 78 w 230"/>
              <a:gd name="T13" fmla="*/ 102 h 185"/>
              <a:gd name="T14" fmla="*/ 72 w 230"/>
              <a:gd name="T15" fmla="*/ 124 h 185"/>
              <a:gd name="T16" fmla="*/ 45 w 230"/>
              <a:gd name="T17" fmla="*/ 145 h 185"/>
              <a:gd name="T18" fmla="*/ 21 w 230"/>
              <a:gd name="T19" fmla="*/ 173 h 185"/>
              <a:gd name="T20" fmla="*/ 6 w 230"/>
              <a:gd name="T21" fmla="*/ 172 h 185"/>
              <a:gd name="T22" fmla="*/ 99 w 230"/>
              <a:gd name="T23" fmla="*/ 165 h 185"/>
              <a:gd name="T24" fmla="*/ 63 w 230"/>
              <a:gd name="T25" fmla="*/ 180 h 185"/>
              <a:gd name="T26" fmla="*/ 32 w 230"/>
              <a:gd name="T27" fmla="*/ 185 h 185"/>
              <a:gd name="T28" fmla="*/ 9 w 230"/>
              <a:gd name="T29" fmla="*/ 183 h 185"/>
              <a:gd name="T30" fmla="*/ 27 w 230"/>
              <a:gd name="T31" fmla="*/ 172 h 185"/>
              <a:gd name="T32" fmla="*/ 54 w 230"/>
              <a:gd name="T33" fmla="*/ 168 h 185"/>
              <a:gd name="T34" fmla="*/ 85 w 230"/>
              <a:gd name="T35" fmla="*/ 157 h 185"/>
              <a:gd name="T36" fmla="*/ 175 w 230"/>
              <a:gd name="T37" fmla="*/ 117 h 185"/>
              <a:gd name="T38" fmla="*/ 24 w 230"/>
              <a:gd name="T39" fmla="*/ 167 h 185"/>
              <a:gd name="T40" fmla="*/ 45 w 230"/>
              <a:gd name="T41" fmla="*/ 167 h 185"/>
              <a:gd name="T42" fmla="*/ 81 w 230"/>
              <a:gd name="T43" fmla="*/ 157 h 185"/>
              <a:gd name="T44" fmla="*/ 86 w 230"/>
              <a:gd name="T45" fmla="*/ 168 h 185"/>
              <a:gd name="T46" fmla="*/ 49 w 230"/>
              <a:gd name="T47" fmla="*/ 180 h 185"/>
              <a:gd name="T48" fmla="*/ 21 w 230"/>
              <a:gd name="T49" fmla="*/ 180 h 185"/>
              <a:gd name="T50" fmla="*/ 21 w 230"/>
              <a:gd name="T51" fmla="*/ 180 h 185"/>
              <a:gd name="T52" fmla="*/ 62 w 230"/>
              <a:gd name="T53" fmla="*/ 137 h 185"/>
              <a:gd name="T54" fmla="*/ 34 w 230"/>
              <a:gd name="T55" fmla="*/ 167 h 185"/>
              <a:gd name="T56" fmla="*/ 16 w 230"/>
              <a:gd name="T57" fmla="*/ 170 h 185"/>
              <a:gd name="T58" fmla="*/ 29 w 230"/>
              <a:gd name="T59" fmla="*/ 150 h 185"/>
              <a:gd name="T60" fmla="*/ 57 w 230"/>
              <a:gd name="T61" fmla="*/ 124 h 185"/>
              <a:gd name="T62" fmla="*/ 72 w 230"/>
              <a:gd name="T63" fmla="*/ 137 h 185"/>
              <a:gd name="T64" fmla="*/ 88 w 230"/>
              <a:gd name="T65" fmla="*/ 124 h 185"/>
              <a:gd name="T66" fmla="*/ 90 w 230"/>
              <a:gd name="T67" fmla="*/ 121 h 185"/>
              <a:gd name="T68" fmla="*/ 91 w 230"/>
              <a:gd name="T69" fmla="*/ 124 h 185"/>
              <a:gd name="T70" fmla="*/ 83 w 230"/>
              <a:gd name="T71" fmla="*/ 125 h 185"/>
              <a:gd name="T72" fmla="*/ 78 w 230"/>
              <a:gd name="T73" fmla="*/ 112 h 185"/>
              <a:gd name="T74" fmla="*/ 95 w 230"/>
              <a:gd name="T75" fmla="*/ 111 h 185"/>
              <a:gd name="T76" fmla="*/ 103 w 230"/>
              <a:gd name="T77" fmla="*/ 121 h 185"/>
              <a:gd name="T78" fmla="*/ 99 w 230"/>
              <a:gd name="T79" fmla="*/ 132 h 185"/>
              <a:gd name="T80" fmla="*/ 80 w 230"/>
              <a:gd name="T81" fmla="*/ 149 h 185"/>
              <a:gd name="T82" fmla="*/ 70 w 230"/>
              <a:gd name="T83" fmla="*/ 140 h 185"/>
              <a:gd name="T84" fmla="*/ 111 w 230"/>
              <a:gd name="T85" fmla="*/ 140 h 185"/>
              <a:gd name="T86" fmla="*/ 95 w 230"/>
              <a:gd name="T87" fmla="*/ 144 h 185"/>
              <a:gd name="T88" fmla="*/ 80 w 230"/>
              <a:gd name="T89" fmla="*/ 150 h 185"/>
              <a:gd name="T90" fmla="*/ 81 w 230"/>
              <a:gd name="T91" fmla="*/ 147 h 185"/>
              <a:gd name="T92" fmla="*/ 75 w 230"/>
              <a:gd name="T93" fmla="*/ 137 h 185"/>
              <a:gd name="T94" fmla="*/ 95 w 230"/>
              <a:gd name="T95" fmla="*/ 129 h 185"/>
              <a:gd name="T96" fmla="*/ 117 w 230"/>
              <a:gd name="T97" fmla="*/ 127 h 185"/>
              <a:gd name="T98" fmla="*/ 93 w 230"/>
              <a:gd name="T99" fmla="*/ 125 h 185"/>
              <a:gd name="T100" fmla="*/ 109 w 230"/>
              <a:gd name="T101" fmla="*/ 125 h 185"/>
              <a:gd name="T102" fmla="*/ 113 w 230"/>
              <a:gd name="T103" fmla="*/ 140 h 185"/>
              <a:gd name="T104" fmla="*/ 99 w 230"/>
              <a:gd name="T105" fmla="*/ 139 h 185"/>
              <a:gd name="T106" fmla="*/ 78 w 230"/>
              <a:gd name="T107" fmla="*/ 144 h 185"/>
              <a:gd name="T108" fmla="*/ 121 w 230"/>
              <a:gd name="T109" fmla="*/ 99 h 185"/>
              <a:gd name="T110" fmla="*/ 113 w 230"/>
              <a:gd name="T111" fmla="*/ 114 h 185"/>
              <a:gd name="T112" fmla="*/ 90 w 230"/>
              <a:gd name="T113" fmla="*/ 129 h 185"/>
              <a:gd name="T114" fmla="*/ 103 w 230"/>
              <a:gd name="T115" fmla="*/ 102 h 185"/>
              <a:gd name="T116" fmla="*/ 113 w 230"/>
              <a:gd name="T117" fmla="*/ 87 h 185"/>
              <a:gd name="T118" fmla="*/ 216 w 230"/>
              <a:gd name="T119" fmla="*/ 25 h 185"/>
              <a:gd name="T120" fmla="*/ 129 w 230"/>
              <a:gd name="T121" fmla="*/ 91 h 185"/>
              <a:gd name="T122" fmla="*/ 152 w 230"/>
              <a:gd name="T123" fmla="*/ 54 h 185"/>
              <a:gd name="T124" fmla="*/ 222 w 230"/>
              <a:gd name="T125" fmla="*/ 2 h 18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0"/>
              <a:gd name="T190" fmla="*/ 0 h 185"/>
              <a:gd name="T191" fmla="*/ 230 w 230"/>
              <a:gd name="T192" fmla="*/ 185 h 185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2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2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>
              <a:gd name="T0" fmla="*/ 264 w 264"/>
              <a:gd name="T1" fmla="*/ 0 h 182"/>
              <a:gd name="T2" fmla="*/ 238 w 264"/>
              <a:gd name="T3" fmla="*/ 17 h 182"/>
              <a:gd name="T4" fmla="*/ 187 w 264"/>
              <a:gd name="T5" fmla="*/ 47 h 182"/>
              <a:gd name="T6" fmla="*/ 134 w 264"/>
              <a:gd name="T7" fmla="*/ 76 h 182"/>
              <a:gd name="T8" fmla="*/ 102 w 264"/>
              <a:gd name="T9" fmla="*/ 95 h 182"/>
              <a:gd name="T10" fmla="*/ 84 w 264"/>
              <a:gd name="T11" fmla="*/ 103 h 182"/>
              <a:gd name="T12" fmla="*/ 66 w 264"/>
              <a:gd name="T13" fmla="*/ 114 h 182"/>
              <a:gd name="T14" fmla="*/ 48 w 264"/>
              <a:gd name="T15" fmla="*/ 128 h 182"/>
              <a:gd name="T16" fmla="*/ 31 w 264"/>
              <a:gd name="T17" fmla="*/ 143 h 182"/>
              <a:gd name="T18" fmla="*/ 8 w 264"/>
              <a:gd name="T19" fmla="*/ 169 h 182"/>
              <a:gd name="T20" fmla="*/ 0 w 264"/>
              <a:gd name="T21" fmla="*/ 179 h 182"/>
              <a:gd name="T22" fmla="*/ 10 w 264"/>
              <a:gd name="T23" fmla="*/ 181 h 182"/>
              <a:gd name="T24" fmla="*/ 36 w 264"/>
              <a:gd name="T25" fmla="*/ 182 h 182"/>
              <a:gd name="T26" fmla="*/ 52 w 264"/>
              <a:gd name="T27" fmla="*/ 182 h 182"/>
              <a:gd name="T28" fmla="*/ 72 w 264"/>
              <a:gd name="T29" fmla="*/ 179 h 182"/>
              <a:gd name="T30" fmla="*/ 93 w 264"/>
              <a:gd name="T31" fmla="*/ 174 h 182"/>
              <a:gd name="T32" fmla="*/ 116 w 264"/>
              <a:gd name="T33" fmla="*/ 164 h 182"/>
              <a:gd name="T34" fmla="*/ 98 w 264"/>
              <a:gd name="T35" fmla="*/ 171 h 182"/>
              <a:gd name="T36" fmla="*/ 84 w 264"/>
              <a:gd name="T37" fmla="*/ 174 h 182"/>
              <a:gd name="T38" fmla="*/ 71 w 264"/>
              <a:gd name="T39" fmla="*/ 177 h 182"/>
              <a:gd name="T40" fmla="*/ 57 w 264"/>
              <a:gd name="T41" fmla="*/ 179 h 182"/>
              <a:gd name="T42" fmla="*/ 44 w 264"/>
              <a:gd name="T43" fmla="*/ 179 h 182"/>
              <a:gd name="T44" fmla="*/ 33 w 264"/>
              <a:gd name="T45" fmla="*/ 179 h 182"/>
              <a:gd name="T46" fmla="*/ 23 w 264"/>
              <a:gd name="T47" fmla="*/ 177 h 182"/>
              <a:gd name="T48" fmla="*/ 13 w 264"/>
              <a:gd name="T49" fmla="*/ 174 h 182"/>
              <a:gd name="T50" fmla="*/ 25 w 264"/>
              <a:gd name="T51" fmla="*/ 159 h 182"/>
              <a:gd name="T52" fmla="*/ 36 w 264"/>
              <a:gd name="T53" fmla="*/ 146 h 182"/>
              <a:gd name="T54" fmla="*/ 48 w 264"/>
              <a:gd name="T55" fmla="*/ 134 h 182"/>
              <a:gd name="T56" fmla="*/ 61 w 264"/>
              <a:gd name="T57" fmla="*/ 124 h 182"/>
              <a:gd name="T58" fmla="*/ 79 w 264"/>
              <a:gd name="T59" fmla="*/ 116 h 182"/>
              <a:gd name="T60" fmla="*/ 92 w 264"/>
              <a:gd name="T61" fmla="*/ 113 h 182"/>
              <a:gd name="T62" fmla="*/ 95 w 264"/>
              <a:gd name="T63" fmla="*/ 113 h 182"/>
              <a:gd name="T64" fmla="*/ 98 w 264"/>
              <a:gd name="T65" fmla="*/ 113 h 182"/>
              <a:gd name="T66" fmla="*/ 100 w 264"/>
              <a:gd name="T67" fmla="*/ 114 h 182"/>
              <a:gd name="T68" fmla="*/ 102 w 264"/>
              <a:gd name="T69" fmla="*/ 116 h 182"/>
              <a:gd name="T70" fmla="*/ 102 w 264"/>
              <a:gd name="T71" fmla="*/ 123 h 182"/>
              <a:gd name="T72" fmla="*/ 97 w 264"/>
              <a:gd name="T73" fmla="*/ 131 h 182"/>
              <a:gd name="T74" fmla="*/ 90 w 264"/>
              <a:gd name="T75" fmla="*/ 139 h 182"/>
              <a:gd name="T76" fmla="*/ 79 w 264"/>
              <a:gd name="T77" fmla="*/ 149 h 182"/>
              <a:gd name="T78" fmla="*/ 92 w 264"/>
              <a:gd name="T79" fmla="*/ 144 h 182"/>
              <a:gd name="T80" fmla="*/ 105 w 264"/>
              <a:gd name="T81" fmla="*/ 141 h 182"/>
              <a:gd name="T82" fmla="*/ 113 w 264"/>
              <a:gd name="T83" fmla="*/ 141 h 182"/>
              <a:gd name="T84" fmla="*/ 120 w 264"/>
              <a:gd name="T85" fmla="*/ 141 h 182"/>
              <a:gd name="T86" fmla="*/ 128 w 264"/>
              <a:gd name="T87" fmla="*/ 143 h 182"/>
              <a:gd name="T88" fmla="*/ 136 w 264"/>
              <a:gd name="T89" fmla="*/ 144 h 182"/>
              <a:gd name="T90" fmla="*/ 125 w 264"/>
              <a:gd name="T91" fmla="*/ 139 h 182"/>
              <a:gd name="T92" fmla="*/ 113 w 264"/>
              <a:gd name="T93" fmla="*/ 138 h 182"/>
              <a:gd name="T94" fmla="*/ 105 w 264"/>
              <a:gd name="T95" fmla="*/ 136 h 182"/>
              <a:gd name="T96" fmla="*/ 100 w 264"/>
              <a:gd name="T97" fmla="*/ 138 h 182"/>
              <a:gd name="T98" fmla="*/ 113 w 264"/>
              <a:gd name="T99" fmla="*/ 119 h 182"/>
              <a:gd name="T100" fmla="*/ 123 w 264"/>
              <a:gd name="T101" fmla="*/ 105 h 182"/>
              <a:gd name="T102" fmla="*/ 126 w 264"/>
              <a:gd name="T103" fmla="*/ 100 h 182"/>
              <a:gd name="T104" fmla="*/ 129 w 264"/>
              <a:gd name="T105" fmla="*/ 91 h 182"/>
              <a:gd name="T106" fmla="*/ 136 w 264"/>
              <a:gd name="T107" fmla="*/ 83 h 182"/>
              <a:gd name="T108" fmla="*/ 146 w 264"/>
              <a:gd name="T109" fmla="*/ 75 h 182"/>
              <a:gd name="T110" fmla="*/ 170 w 264"/>
              <a:gd name="T111" fmla="*/ 58 h 182"/>
              <a:gd name="T112" fmla="*/ 211 w 264"/>
              <a:gd name="T113" fmla="*/ 34 h 182"/>
              <a:gd name="T114" fmla="*/ 247 w 264"/>
              <a:gd name="T115" fmla="*/ 12 h 182"/>
              <a:gd name="T116" fmla="*/ 264 w 264"/>
              <a:gd name="T117" fmla="*/ 0 h 18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64"/>
              <a:gd name="T178" fmla="*/ 0 h 182"/>
              <a:gd name="T179" fmla="*/ 264 w 264"/>
              <a:gd name="T180" fmla="*/ 182 h 18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3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>
              <a:gd name="T0" fmla="*/ 142 w 278"/>
              <a:gd name="T1" fmla="*/ 76 h 194"/>
              <a:gd name="T2" fmla="*/ 271 w 278"/>
              <a:gd name="T3" fmla="*/ 0 h 194"/>
              <a:gd name="T4" fmla="*/ 173 w 278"/>
              <a:gd name="T5" fmla="*/ 72 h 194"/>
              <a:gd name="T6" fmla="*/ 47 w 278"/>
              <a:gd name="T7" fmla="*/ 151 h 194"/>
              <a:gd name="T8" fmla="*/ 59 w 278"/>
              <a:gd name="T9" fmla="*/ 122 h 194"/>
              <a:gd name="T10" fmla="*/ 101 w 278"/>
              <a:gd name="T11" fmla="*/ 97 h 194"/>
              <a:gd name="T12" fmla="*/ 80 w 278"/>
              <a:gd name="T13" fmla="*/ 123 h 194"/>
              <a:gd name="T14" fmla="*/ 54 w 278"/>
              <a:gd name="T15" fmla="*/ 143 h 194"/>
              <a:gd name="T16" fmla="*/ 8 w 278"/>
              <a:gd name="T17" fmla="*/ 175 h 194"/>
              <a:gd name="T18" fmla="*/ 24 w 278"/>
              <a:gd name="T19" fmla="*/ 176 h 194"/>
              <a:gd name="T20" fmla="*/ 6 w 278"/>
              <a:gd name="T21" fmla="*/ 178 h 194"/>
              <a:gd name="T22" fmla="*/ 118 w 278"/>
              <a:gd name="T23" fmla="*/ 180 h 194"/>
              <a:gd name="T24" fmla="*/ 85 w 278"/>
              <a:gd name="T25" fmla="*/ 191 h 194"/>
              <a:gd name="T26" fmla="*/ 47 w 278"/>
              <a:gd name="T27" fmla="*/ 194 h 194"/>
              <a:gd name="T28" fmla="*/ 9 w 278"/>
              <a:gd name="T29" fmla="*/ 188 h 194"/>
              <a:gd name="T30" fmla="*/ 39 w 278"/>
              <a:gd name="T31" fmla="*/ 180 h 194"/>
              <a:gd name="T32" fmla="*/ 77 w 278"/>
              <a:gd name="T33" fmla="*/ 178 h 194"/>
              <a:gd name="T34" fmla="*/ 108 w 278"/>
              <a:gd name="T35" fmla="*/ 170 h 194"/>
              <a:gd name="T36" fmla="*/ 216 w 278"/>
              <a:gd name="T37" fmla="*/ 130 h 194"/>
              <a:gd name="T38" fmla="*/ 31 w 278"/>
              <a:gd name="T39" fmla="*/ 173 h 194"/>
              <a:gd name="T40" fmla="*/ 62 w 278"/>
              <a:gd name="T41" fmla="*/ 176 h 194"/>
              <a:gd name="T42" fmla="*/ 101 w 278"/>
              <a:gd name="T43" fmla="*/ 170 h 194"/>
              <a:gd name="T44" fmla="*/ 113 w 278"/>
              <a:gd name="T45" fmla="*/ 181 h 194"/>
              <a:gd name="T46" fmla="*/ 68 w 278"/>
              <a:gd name="T47" fmla="*/ 189 h 194"/>
              <a:gd name="T48" fmla="*/ 32 w 278"/>
              <a:gd name="T49" fmla="*/ 188 h 194"/>
              <a:gd name="T50" fmla="*/ 18 w 278"/>
              <a:gd name="T51" fmla="*/ 175 h 194"/>
              <a:gd name="T52" fmla="*/ 65 w 278"/>
              <a:gd name="T53" fmla="*/ 142 h 194"/>
              <a:gd name="T54" fmla="*/ 36 w 278"/>
              <a:gd name="T55" fmla="*/ 175 h 194"/>
              <a:gd name="T56" fmla="*/ 42 w 278"/>
              <a:gd name="T57" fmla="*/ 145 h 194"/>
              <a:gd name="T58" fmla="*/ 68 w 278"/>
              <a:gd name="T59" fmla="*/ 123 h 194"/>
              <a:gd name="T60" fmla="*/ 100 w 278"/>
              <a:gd name="T61" fmla="*/ 135 h 194"/>
              <a:gd name="T62" fmla="*/ 106 w 278"/>
              <a:gd name="T63" fmla="*/ 123 h 194"/>
              <a:gd name="T64" fmla="*/ 106 w 278"/>
              <a:gd name="T65" fmla="*/ 123 h 194"/>
              <a:gd name="T66" fmla="*/ 101 w 278"/>
              <a:gd name="T67" fmla="*/ 123 h 194"/>
              <a:gd name="T68" fmla="*/ 80 w 278"/>
              <a:gd name="T69" fmla="*/ 132 h 194"/>
              <a:gd name="T70" fmla="*/ 86 w 278"/>
              <a:gd name="T71" fmla="*/ 113 h 194"/>
              <a:gd name="T72" fmla="*/ 108 w 278"/>
              <a:gd name="T73" fmla="*/ 109 h 194"/>
              <a:gd name="T74" fmla="*/ 119 w 278"/>
              <a:gd name="T75" fmla="*/ 120 h 194"/>
              <a:gd name="T76" fmla="*/ 116 w 278"/>
              <a:gd name="T77" fmla="*/ 135 h 194"/>
              <a:gd name="T78" fmla="*/ 95 w 278"/>
              <a:gd name="T79" fmla="*/ 158 h 194"/>
              <a:gd name="T80" fmla="*/ 144 w 278"/>
              <a:gd name="T81" fmla="*/ 155 h 194"/>
              <a:gd name="T82" fmla="*/ 131 w 278"/>
              <a:gd name="T83" fmla="*/ 151 h 194"/>
              <a:gd name="T84" fmla="*/ 104 w 278"/>
              <a:gd name="T85" fmla="*/ 155 h 194"/>
              <a:gd name="T86" fmla="*/ 108 w 278"/>
              <a:gd name="T87" fmla="*/ 140 h 194"/>
              <a:gd name="T88" fmla="*/ 136 w 278"/>
              <a:gd name="T89" fmla="*/ 138 h 194"/>
              <a:gd name="T90" fmla="*/ 213 w 278"/>
              <a:gd name="T91" fmla="*/ 178 h 194"/>
              <a:gd name="T92" fmla="*/ 113 w 278"/>
              <a:gd name="T93" fmla="*/ 133 h 194"/>
              <a:gd name="T94" fmla="*/ 140 w 278"/>
              <a:gd name="T95" fmla="*/ 138 h 194"/>
              <a:gd name="T96" fmla="*/ 137 w 278"/>
              <a:gd name="T97" fmla="*/ 151 h 194"/>
              <a:gd name="T98" fmla="*/ 118 w 278"/>
              <a:gd name="T99" fmla="*/ 148 h 194"/>
              <a:gd name="T100" fmla="*/ 106 w 278"/>
              <a:gd name="T101" fmla="*/ 137 h 194"/>
              <a:gd name="T102" fmla="*/ 124 w 278"/>
              <a:gd name="T103" fmla="*/ 137 h 194"/>
              <a:gd name="T104" fmla="*/ 127 w 278"/>
              <a:gd name="T105" fmla="*/ 105 h 194"/>
              <a:gd name="T106" fmla="*/ 152 w 278"/>
              <a:gd name="T107" fmla="*/ 92 h 194"/>
              <a:gd name="T108" fmla="*/ 131 w 278"/>
              <a:gd name="T109" fmla="*/ 100 h 194"/>
              <a:gd name="T110" fmla="*/ 150 w 278"/>
              <a:gd name="T111" fmla="*/ 76 h 194"/>
              <a:gd name="T112" fmla="*/ 262 w 278"/>
              <a:gd name="T113" fmla="*/ 21 h 194"/>
              <a:gd name="T114" fmla="*/ 160 w 278"/>
              <a:gd name="T115" fmla="*/ 84 h 194"/>
              <a:gd name="T116" fmla="*/ 239 w 278"/>
              <a:gd name="T117" fmla="*/ 19 h 19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78"/>
              <a:gd name="T178" fmla="*/ 0 h 194"/>
              <a:gd name="T179" fmla="*/ 278 w 278"/>
              <a:gd name="T180" fmla="*/ 194 h 19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2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4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>
              <a:gd name="T0" fmla="*/ 327 w 367"/>
              <a:gd name="T1" fmla="*/ 21 h 214"/>
              <a:gd name="T2" fmla="*/ 188 w 367"/>
              <a:gd name="T3" fmla="*/ 84 h 214"/>
              <a:gd name="T4" fmla="*/ 119 w 367"/>
              <a:gd name="T5" fmla="*/ 115 h 214"/>
              <a:gd name="T6" fmla="*/ 78 w 367"/>
              <a:gd name="T7" fmla="*/ 135 h 214"/>
              <a:gd name="T8" fmla="*/ 55 w 367"/>
              <a:gd name="T9" fmla="*/ 152 h 214"/>
              <a:gd name="T10" fmla="*/ 21 w 367"/>
              <a:gd name="T11" fmla="*/ 183 h 214"/>
              <a:gd name="T12" fmla="*/ 6 w 367"/>
              <a:gd name="T13" fmla="*/ 206 h 214"/>
              <a:gd name="T14" fmla="*/ 36 w 367"/>
              <a:gd name="T15" fmla="*/ 213 h 214"/>
              <a:gd name="T16" fmla="*/ 82 w 367"/>
              <a:gd name="T17" fmla="*/ 213 h 214"/>
              <a:gd name="T18" fmla="*/ 121 w 367"/>
              <a:gd name="T19" fmla="*/ 206 h 214"/>
              <a:gd name="T20" fmla="*/ 150 w 367"/>
              <a:gd name="T21" fmla="*/ 196 h 214"/>
              <a:gd name="T22" fmla="*/ 131 w 367"/>
              <a:gd name="T23" fmla="*/ 199 h 214"/>
              <a:gd name="T24" fmla="*/ 75 w 367"/>
              <a:gd name="T25" fmla="*/ 208 h 214"/>
              <a:gd name="T26" fmla="*/ 36 w 367"/>
              <a:gd name="T27" fmla="*/ 204 h 214"/>
              <a:gd name="T28" fmla="*/ 36 w 367"/>
              <a:gd name="T29" fmla="*/ 178 h 214"/>
              <a:gd name="T30" fmla="*/ 62 w 367"/>
              <a:gd name="T31" fmla="*/ 155 h 214"/>
              <a:gd name="T32" fmla="*/ 82 w 367"/>
              <a:gd name="T33" fmla="*/ 143 h 214"/>
              <a:gd name="T34" fmla="*/ 105 w 367"/>
              <a:gd name="T35" fmla="*/ 133 h 214"/>
              <a:gd name="T36" fmla="*/ 124 w 367"/>
              <a:gd name="T37" fmla="*/ 127 h 214"/>
              <a:gd name="T38" fmla="*/ 137 w 367"/>
              <a:gd name="T39" fmla="*/ 127 h 214"/>
              <a:gd name="T40" fmla="*/ 144 w 367"/>
              <a:gd name="T41" fmla="*/ 132 h 214"/>
              <a:gd name="T42" fmla="*/ 144 w 367"/>
              <a:gd name="T43" fmla="*/ 138 h 214"/>
              <a:gd name="T44" fmla="*/ 137 w 367"/>
              <a:gd name="T45" fmla="*/ 147 h 214"/>
              <a:gd name="T46" fmla="*/ 121 w 367"/>
              <a:gd name="T47" fmla="*/ 163 h 214"/>
              <a:gd name="T48" fmla="*/ 128 w 367"/>
              <a:gd name="T49" fmla="*/ 168 h 214"/>
              <a:gd name="T50" fmla="*/ 154 w 367"/>
              <a:gd name="T51" fmla="*/ 165 h 214"/>
              <a:gd name="T52" fmla="*/ 172 w 367"/>
              <a:gd name="T53" fmla="*/ 168 h 214"/>
              <a:gd name="T54" fmla="*/ 164 w 367"/>
              <a:gd name="T55" fmla="*/ 165 h 214"/>
              <a:gd name="T56" fmla="*/ 144 w 367"/>
              <a:gd name="T57" fmla="*/ 160 h 214"/>
              <a:gd name="T58" fmla="*/ 147 w 367"/>
              <a:gd name="T59" fmla="*/ 148 h 214"/>
              <a:gd name="T60" fmla="*/ 170 w 367"/>
              <a:gd name="T61" fmla="*/ 117 h 214"/>
              <a:gd name="T62" fmla="*/ 196 w 367"/>
              <a:gd name="T63" fmla="*/ 89 h 214"/>
              <a:gd name="T64" fmla="*/ 224 w 367"/>
              <a:gd name="T65" fmla="*/ 72 h 214"/>
              <a:gd name="T66" fmla="*/ 296 w 367"/>
              <a:gd name="T67" fmla="*/ 38 h 2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367"/>
              <a:gd name="T103" fmla="*/ 0 h 214"/>
              <a:gd name="T104" fmla="*/ 367 w 367"/>
              <a:gd name="T105" fmla="*/ 214 h 21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5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>
              <a:gd name="T0" fmla="*/ 213 w 483"/>
              <a:gd name="T1" fmla="*/ 139 h 289"/>
              <a:gd name="T2" fmla="*/ 336 w 483"/>
              <a:gd name="T3" fmla="*/ 82 h 289"/>
              <a:gd name="T4" fmla="*/ 367 w 483"/>
              <a:gd name="T5" fmla="*/ 82 h 289"/>
              <a:gd name="T6" fmla="*/ 254 w 483"/>
              <a:gd name="T7" fmla="*/ 135 h 289"/>
              <a:gd name="T8" fmla="*/ 159 w 483"/>
              <a:gd name="T9" fmla="*/ 178 h 289"/>
              <a:gd name="T10" fmla="*/ 81 w 483"/>
              <a:gd name="T11" fmla="*/ 201 h 289"/>
              <a:gd name="T12" fmla="*/ 154 w 483"/>
              <a:gd name="T13" fmla="*/ 165 h 289"/>
              <a:gd name="T14" fmla="*/ 94 w 483"/>
              <a:gd name="T15" fmla="*/ 210 h 289"/>
              <a:gd name="T16" fmla="*/ 15 w 483"/>
              <a:gd name="T17" fmla="*/ 266 h 289"/>
              <a:gd name="T18" fmla="*/ 33 w 483"/>
              <a:gd name="T19" fmla="*/ 241 h 289"/>
              <a:gd name="T20" fmla="*/ 43 w 483"/>
              <a:gd name="T21" fmla="*/ 251 h 289"/>
              <a:gd name="T22" fmla="*/ 9 w 483"/>
              <a:gd name="T23" fmla="*/ 277 h 289"/>
              <a:gd name="T24" fmla="*/ 172 w 483"/>
              <a:gd name="T25" fmla="*/ 267 h 289"/>
              <a:gd name="T26" fmla="*/ 122 w 483"/>
              <a:gd name="T27" fmla="*/ 284 h 289"/>
              <a:gd name="T28" fmla="*/ 74 w 483"/>
              <a:gd name="T29" fmla="*/ 289 h 289"/>
              <a:gd name="T30" fmla="*/ 17 w 483"/>
              <a:gd name="T31" fmla="*/ 281 h 289"/>
              <a:gd name="T32" fmla="*/ 33 w 483"/>
              <a:gd name="T33" fmla="*/ 271 h 289"/>
              <a:gd name="T34" fmla="*/ 87 w 483"/>
              <a:gd name="T35" fmla="*/ 274 h 289"/>
              <a:gd name="T36" fmla="*/ 131 w 483"/>
              <a:gd name="T37" fmla="*/ 267 h 289"/>
              <a:gd name="T38" fmla="*/ 179 w 483"/>
              <a:gd name="T39" fmla="*/ 264 h 289"/>
              <a:gd name="T40" fmla="*/ 31 w 483"/>
              <a:gd name="T41" fmla="*/ 261 h 289"/>
              <a:gd name="T42" fmla="*/ 64 w 483"/>
              <a:gd name="T43" fmla="*/ 267 h 289"/>
              <a:gd name="T44" fmla="*/ 125 w 483"/>
              <a:gd name="T45" fmla="*/ 264 h 289"/>
              <a:gd name="T46" fmla="*/ 144 w 483"/>
              <a:gd name="T47" fmla="*/ 274 h 289"/>
              <a:gd name="T48" fmla="*/ 77 w 483"/>
              <a:gd name="T49" fmla="*/ 282 h 289"/>
              <a:gd name="T50" fmla="*/ 36 w 483"/>
              <a:gd name="T51" fmla="*/ 277 h 289"/>
              <a:gd name="T52" fmla="*/ 27 w 483"/>
              <a:gd name="T53" fmla="*/ 274 h 289"/>
              <a:gd name="T54" fmla="*/ 82 w 483"/>
              <a:gd name="T55" fmla="*/ 225 h 289"/>
              <a:gd name="T56" fmla="*/ 53 w 483"/>
              <a:gd name="T57" fmla="*/ 251 h 289"/>
              <a:gd name="T58" fmla="*/ 51 w 483"/>
              <a:gd name="T59" fmla="*/ 233 h 289"/>
              <a:gd name="T60" fmla="*/ 85 w 483"/>
              <a:gd name="T61" fmla="*/ 208 h 289"/>
              <a:gd name="T62" fmla="*/ 118 w 483"/>
              <a:gd name="T63" fmla="*/ 233 h 289"/>
              <a:gd name="T64" fmla="*/ 141 w 483"/>
              <a:gd name="T65" fmla="*/ 215 h 289"/>
              <a:gd name="T66" fmla="*/ 149 w 483"/>
              <a:gd name="T67" fmla="*/ 203 h 289"/>
              <a:gd name="T68" fmla="*/ 148 w 483"/>
              <a:gd name="T69" fmla="*/ 201 h 289"/>
              <a:gd name="T70" fmla="*/ 125 w 483"/>
              <a:gd name="T71" fmla="*/ 206 h 289"/>
              <a:gd name="T72" fmla="*/ 120 w 483"/>
              <a:gd name="T73" fmla="*/ 193 h 289"/>
              <a:gd name="T74" fmla="*/ 151 w 483"/>
              <a:gd name="T75" fmla="*/ 188 h 289"/>
              <a:gd name="T76" fmla="*/ 162 w 483"/>
              <a:gd name="T77" fmla="*/ 205 h 289"/>
              <a:gd name="T78" fmla="*/ 151 w 483"/>
              <a:gd name="T79" fmla="*/ 225 h 289"/>
              <a:gd name="T80" fmla="*/ 126 w 483"/>
              <a:gd name="T81" fmla="*/ 244 h 289"/>
              <a:gd name="T82" fmla="*/ 190 w 483"/>
              <a:gd name="T83" fmla="*/ 246 h 289"/>
              <a:gd name="T84" fmla="*/ 171 w 483"/>
              <a:gd name="T85" fmla="*/ 239 h 289"/>
              <a:gd name="T86" fmla="*/ 141 w 483"/>
              <a:gd name="T87" fmla="*/ 243 h 289"/>
              <a:gd name="T88" fmla="*/ 148 w 483"/>
              <a:gd name="T89" fmla="*/ 228 h 289"/>
              <a:gd name="T90" fmla="*/ 180 w 483"/>
              <a:gd name="T91" fmla="*/ 228 h 289"/>
              <a:gd name="T92" fmla="*/ 149 w 483"/>
              <a:gd name="T93" fmla="*/ 220 h 289"/>
              <a:gd name="T94" fmla="*/ 187 w 483"/>
              <a:gd name="T95" fmla="*/ 229 h 289"/>
              <a:gd name="T96" fmla="*/ 159 w 483"/>
              <a:gd name="T97" fmla="*/ 234 h 289"/>
              <a:gd name="T98" fmla="*/ 146 w 483"/>
              <a:gd name="T99" fmla="*/ 221 h 289"/>
              <a:gd name="T100" fmla="*/ 187 w 483"/>
              <a:gd name="T101" fmla="*/ 188 h 289"/>
              <a:gd name="T102" fmla="*/ 156 w 483"/>
              <a:gd name="T103" fmla="*/ 229 h 289"/>
              <a:gd name="T104" fmla="*/ 159 w 483"/>
              <a:gd name="T105" fmla="*/ 206 h 289"/>
              <a:gd name="T106" fmla="*/ 192 w 483"/>
              <a:gd name="T107" fmla="*/ 162 h 289"/>
              <a:gd name="T108" fmla="*/ 311 w 483"/>
              <a:gd name="T109" fmla="*/ 112 h 289"/>
              <a:gd name="T110" fmla="*/ 218 w 483"/>
              <a:gd name="T111" fmla="*/ 158 h 289"/>
              <a:gd name="T112" fmla="*/ 195 w 483"/>
              <a:gd name="T113" fmla="*/ 158 h 289"/>
              <a:gd name="T114" fmla="*/ 235 w 483"/>
              <a:gd name="T115" fmla="*/ 134 h 289"/>
              <a:gd name="T116" fmla="*/ 356 w 483"/>
              <a:gd name="T117" fmla="*/ 73 h 28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3"/>
              <a:gd name="T178" fmla="*/ 0 h 289"/>
              <a:gd name="T179" fmla="*/ 483 w 483"/>
              <a:gd name="T180" fmla="*/ 289 h 28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1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6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>
              <a:gd name="T0" fmla="*/ 234 w 234"/>
              <a:gd name="T1" fmla="*/ 0 h 359"/>
              <a:gd name="T2" fmla="*/ 227 w 234"/>
              <a:gd name="T3" fmla="*/ 28 h 359"/>
              <a:gd name="T4" fmla="*/ 219 w 234"/>
              <a:gd name="T5" fmla="*/ 61 h 359"/>
              <a:gd name="T6" fmla="*/ 206 w 234"/>
              <a:gd name="T7" fmla="*/ 98 h 359"/>
              <a:gd name="T8" fmla="*/ 191 w 234"/>
              <a:gd name="T9" fmla="*/ 134 h 359"/>
              <a:gd name="T10" fmla="*/ 183 w 234"/>
              <a:gd name="T11" fmla="*/ 150 h 359"/>
              <a:gd name="T12" fmla="*/ 173 w 234"/>
              <a:gd name="T13" fmla="*/ 167 h 359"/>
              <a:gd name="T14" fmla="*/ 164 w 234"/>
              <a:gd name="T15" fmla="*/ 183 h 359"/>
              <a:gd name="T16" fmla="*/ 154 w 234"/>
              <a:gd name="T17" fmla="*/ 198 h 359"/>
              <a:gd name="T18" fmla="*/ 142 w 234"/>
              <a:gd name="T19" fmla="*/ 212 h 359"/>
              <a:gd name="T20" fmla="*/ 131 w 234"/>
              <a:gd name="T21" fmla="*/ 223 h 359"/>
              <a:gd name="T22" fmla="*/ 119 w 234"/>
              <a:gd name="T23" fmla="*/ 233 h 359"/>
              <a:gd name="T24" fmla="*/ 106 w 234"/>
              <a:gd name="T25" fmla="*/ 241 h 359"/>
              <a:gd name="T26" fmla="*/ 93 w 234"/>
              <a:gd name="T27" fmla="*/ 248 h 359"/>
              <a:gd name="T28" fmla="*/ 80 w 234"/>
              <a:gd name="T29" fmla="*/ 254 h 359"/>
              <a:gd name="T30" fmla="*/ 67 w 234"/>
              <a:gd name="T31" fmla="*/ 263 h 359"/>
              <a:gd name="T32" fmla="*/ 54 w 234"/>
              <a:gd name="T33" fmla="*/ 273 h 359"/>
              <a:gd name="T34" fmla="*/ 44 w 234"/>
              <a:gd name="T35" fmla="*/ 283 h 359"/>
              <a:gd name="T36" fmla="*/ 36 w 234"/>
              <a:gd name="T37" fmla="*/ 294 h 359"/>
              <a:gd name="T38" fmla="*/ 29 w 234"/>
              <a:gd name="T39" fmla="*/ 306 h 359"/>
              <a:gd name="T40" fmla="*/ 23 w 234"/>
              <a:gd name="T41" fmla="*/ 317 h 359"/>
              <a:gd name="T42" fmla="*/ 18 w 234"/>
              <a:gd name="T43" fmla="*/ 329 h 359"/>
              <a:gd name="T44" fmla="*/ 13 w 234"/>
              <a:gd name="T45" fmla="*/ 339 h 359"/>
              <a:gd name="T46" fmla="*/ 6 w 234"/>
              <a:gd name="T47" fmla="*/ 349 h 359"/>
              <a:gd name="T48" fmla="*/ 0 w 234"/>
              <a:gd name="T49" fmla="*/ 359 h 359"/>
              <a:gd name="T50" fmla="*/ 10 w 234"/>
              <a:gd name="T51" fmla="*/ 357 h 359"/>
              <a:gd name="T52" fmla="*/ 23 w 234"/>
              <a:gd name="T53" fmla="*/ 352 h 359"/>
              <a:gd name="T54" fmla="*/ 36 w 234"/>
              <a:gd name="T55" fmla="*/ 345 h 359"/>
              <a:gd name="T56" fmla="*/ 47 w 234"/>
              <a:gd name="T57" fmla="*/ 337 h 359"/>
              <a:gd name="T58" fmla="*/ 36 w 234"/>
              <a:gd name="T59" fmla="*/ 344 h 359"/>
              <a:gd name="T60" fmla="*/ 24 w 234"/>
              <a:gd name="T61" fmla="*/ 347 h 359"/>
              <a:gd name="T62" fmla="*/ 18 w 234"/>
              <a:gd name="T63" fmla="*/ 350 h 359"/>
              <a:gd name="T64" fmla="*/ 13 w 234"/>
              <a:gd name="T65" fmla="*/ 350 h 359"/>
              <a:gd name="T66" fmla="*/ 23 w 234"/>
              <a:gd name="T67" fmla="*/ 334 h 359"/>
              <a:gd name="T68" fmla="*/ 31 w 234"/>
              <a:gd name="T69" fmla="*/ 316 h 359"/>
              <a:gd name="T70" fmla="*/ 36 w 234"/>
              <a:gd name="T71" fmla="*/ 306 h 359"/>
              <a:gd name="T72" fmla="*/ 42 w 234"/>
              <a:gd name="T73" fmla="*/ 296 h 359"/>
              <a:gd name="T74" fmla="*/ 49 w 234"/>
              <a:gd name="T75" fmla="*/ 288 h 359"/>
              <a:gd name="T76" fmla="*/ 59 w 234"/>
              <a:gd name="T77" fmla="*/ 279 h 359"/>
              <a:gd name="T78" fmla="*/ 69 w 234"/>
              <a:gd name="T79" fmla="*/ 274 h 359"/>
              <a:gd name="T80" fmla="*/ 77 w 234"/>
              <a:gd name="T81" fmla="*/ 271 h 359"/>
              <a:gd name="T82" fmla="*/ 82 w 234"/>
              <a:gd name="T83" fmla="*/ 271 h 359"/>
              <a:gd name="T84" fmla="*/ 85 w 234"/>
              <a:gd name="T85" fmla="*/ 274 h 359"/>
              <a:gd name="T86" fmla="*/ 87 w 234"/>
              <a:gd name="T87" fmla="*/ 279 h 359"/>
              <a:gd name="T88" fmla="*/ 87 w 234"/>
              <a:gd name="T89" fmla="*/ 286 h 359"/>
              <a:gd name="T90" fmla="*/ 82 w 234"/>
              <a:gd name="T91" fmla="*/ 296 h 359"/>
              <a:gd name="T92" fmla="*/ 77 w 234"/>
              <a:gd name="T93" fmla="*/ 306 h 359"/>
              <a:gd name="T94" fmla="*/ 88 w 234"/>
              <a:gd name="T95" fmla="*/ 294 h 359"/>
              <a:gd name="T96" fmla="*/ 106 w 234"/>
              <a:gd name="T97" fmla="*/ 273 h 359"/>
              <a:gd name="T98" fmla="*/ 129 w 234"/>
              <a:gd name="T99" fmla="*/ 243 h 359"/>
              <a:gd name="T100" fmla="*/ 155 w 234"/>
              <a:gd name="T101" fmla="*/ 207 h 359"/>
              <a:gd name="T102" fmla="*/ 169 w 234"/>
              <a:gd name="T103" fmla="*/ 185 h 359"/>
              <a:gd name="T104" fmla="*/ 182 w 234"/>
              <a:gd name="T105" fmla="*/ 164 h 359"/>
              <a:gd name="T106" fmla="*/ 193 w 234"/>
              <a:gd name="T107" fmla="*/ 139 h 359"/>
              <a:gd name="T108" fmla="*/ 205 w 234"/>
              <a:gd name="T109" fmla="*/ 114 h 359"/>
              <a:gd name="T110" fmla="*/ 214 w 234"/>
              <a:gd name="T111" fmla="*/ 88 h 359"/>
              <a:gd name="T112" fmla="*/ 223 w 234"/>
              <a:gd name="T113" fmla="*/ 60 h 359"/>
              <a:gd name="T114" fmla="*/ 229 w 234"/>
              <a:gd name="T115" fmla="*/ 30 h 359"/>
              <a:gd name="T116" fmla="*/ 234 w 234"/>
              <a:gd name="T117" fmla="*/ 0 h 35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34"/>
              <a:gd name="T178" fmla="*/ 0 h 359"/>
              <a:gd name="T179" fmla="*/ 234 w 234"/>
              <a:gd name="T180" fmla="*/ 359 h 35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7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>
              <a:gd name="T0" fmla="*/ 143 w 258"/>
              <a:gd name="T1" fmla="*/ 220 h 369"/>
              <a:gd name="T2" fmla="*/ 176 w 258"/>
              <a:gd name="T3" fmla="*/ 182 h 369"/>
              <a:gd name="T4" fmla="*/ 202 w 258"/>
              <a:gd name="T5" fmla="*/ 133 h 369"/>
              <a:gd name="T6" fmla="*/ 223 w 258"/>
              <a:gd name="T7" fmla="*/ 80 h 369"/>
              <a:gd name="T8" fmla="*/ 244 w 258"/>
              <a:gd name="T9" fmla="*/ 0 h 369"/>
              <a:gd name="T10" fmla="*/ 240 w 258"/>
              <a:gd name="T11" fmla="*/ 75 h 369"/>
              <a:gd name="T12" fmla="*/ 218 w 258"/>
              <a:gd name="T13" fmla="*/ 129 h 369"/>
              <a:gd name="T14" fmla="*/ 192 w 258"/>
              <a:gd name="T15" fmla="*/ 181 h 369"/>
              <a:gd name="T16" fmla="*/ 159 w 258"/>
              <a:gd name="T17" fmla="*/ 225 h 369"/>
              <a:gd name="T18" fmla="*/ 76 w 258"/>
              <a:gd name="T19" fmla="*/ 280 h 369"/>
              <a:gd name="T20" fmla="*/ 100 w 258"/>
              <a:gd name="T21" fmla="*/ 248 h 369"/>
              <a:gd name="T22" fmla="*/ 113 w 258"/>
              <a:gd name="T23" fmla="*/ 256 h 369"/>
              <a:gd name="T24" fmla="*/ 76 w 258"/>
              <a:gd name="T25" fmla="*/ 280 h 369"/>
              <a:gd name="T26" fmla="*/ 20 w 258"/>
              <a:gd name="T27" fmla="*/ 342 h 369"/>
              <a:gd name="T28" fmla="*/ 43 w 258"/>
              <a:gd name="T29" fmla="*/ 298 h 369"/>
              <a:gd name="T30" fmla="*/ 64 w 258"/>
              <a:gd name="T31" fmla="*/ 271 h 369"/>
              <a:gd name="T32" fmla="*/ 66 w 258"/>
              <a:gd name="T33" fmla="*/ 290 h 369"/>
              <a:gd name="T34" fmla="*/ 46 w 258"/>
              <a:gd name="T35" fmla="*/ 321 h 369"/>
              <a:gd name="T36" fmla="*/ 22 w 258"/>
              <a:gd name="T37" fmla="*/ 366 h 369"/>
              <a:gd name="T38" fmla="*/ 69 w 258"/>
              <a:gd name="T39" fmla="*/ 344 h 369"/>
              <a:gd name="T40" fmla="*/ 41 w 258"/>
              <a:gd name="T41" fmla="*/ 361 h 369"/>
              <a:gd name="T42" fmla="*/ 17 w 258"/>
              <a:gd name="T43" fmla="*/ 367 h 369"/>
              <a:gd name="T44" fmla="*/ 32 w 258"/>
              <a:gd name="T45" fmla="*/ 351 h 369"/>
              <a:gd name="T46" fmla="*/ 69 w 258"/>
              <a:gd name="T47" fmla="*/ 344 h 369"/>
              <a:gd name="T48" fmla="*/ 35 w 258"/>
              <a:gd name="T49" fmla="*/ 356 h 369"/>
              <a:gd name="T50" fmla="*/ 45 w 258"/>
              <a:gd name="T51" fmla="*/ 342 h 369"/>
              <a:gd name="T52" fmla="*/ 55 w 258"/>
              <a:gd name="T53" fmla="*/ 352 h 369"/>
              <a:gd name="T54" fmla="*/ 28 w 258"/>
              <a:gd name="T55" fmla="*/ 359 h 369"/>
              <a:gd name="T56" fmla="*/ 73 w 258"/>
              <a:gd name="T57" fmla="*/ 275 h 369"/>
              <a:gd name="T58" fmla="*/ 68 w 258"/>
              <a:gd name="T59" fmla="*/ 298 h 369"/>
              <a:gd name="T60" fmla="*/ 50 w 258"/>
              <a:gd name="T61" fmla="*/ 331 h 369"/>
              <a:gd name="T62" fmla="*/ 25 w 258"/>
              <a:gd name="T63" fmla="*/ 347 h 369"/>
              <a:gd name="T64" fmla="*/ 41 w 258"/>
              <a:gd name="T65" fmla="*/ 314 h 369"/>
              <a:gd name="T66" fmla="*/ 61 w 258"/>
              <a:gd name="T67" fmla="*/ 285 h 369"/>
              <a:gd name="T68" fmla="*/ 99 w 258"/>
              <a:gd name="T69" fmla="*/ 313 h 369"/>
              <a:gd name="T70" fmla="*/ 97 w 258"/>
              <a:gd name="T71" fmla="*/ 283 h 369"/>
              <a:gd name="T72" fmla="*/ 97 w 258"/>
              <a:gd name="T73" fmla="*/ 280 h 369"/>
              <a:gd name="T74" fmla="*/ 95 w 258"/>
              <a:gd name="T75" fmla="*/ 280 h 369"/>
              <a:gd name="T76" fmla="*/ 73 w 258"/>
              <a:gd name="T77" fmla="*/ 275 h 369"/>
              <a:gd name="T78" fmla="*/ 97 w 258"/>
              <a:gd name="T79" fmla="*/ 266 h 369"/>
              <a:gd name="T80" fmla="*/ 109 w 258"/>
              <a:gd name="T81" fmla="*/ 271 h 369"/>
              <a:gd name="T82" fmla="*/ 110 w 258"/>
              <a:gd name="T83" fmla="*/ 290 h 369"/>
              <a:gd name="T84" fmla="*/ 99 w 258"/>
              <a:gd name="T85" fmla="*/ 313 h 369"/>
              <a:gd name="T86" fmla="*/ 258 w 258"/>
              <a:gd name="T87" fmla="*/ 2 h 369"/>
              <a:gd name="T88" fmla="*/ 246 w 258"/>
              <a:gd name="T89" fmla="*/ 63 h 369"/>
              <a:gd name="T90" fmla="*/ 217 w 258"/>
              <a:gd name="T91" fmla="*/ 144 h 369"/>
              <a:gd name="T92" fmla="*/ 177 w 258"/>
              <a:gd name="T93" fmla="*/ 212 h 369"/>
              <a:gd name="T94" fmla="*/ 128 w 258"/>
              <a:gd name="T95" fmla="*/ 278 h 369"/>
              <a:gd name="T96" fmla="*/ 94 w 258"/>
              <a:gd name="T97" fmla="*/ 298 h 369"/>
              <a:gd name="T98" fmla="*/ 148 w 258"/>
              <a:gd name="T99" fmla="*/ 232 h 369"/>
              <a:gd name="T100" fmla="*/ 186 w 258"/>
              <a:gd name="T101" fmla="*/ 174 h 369"/>
              <a:gd name="T102" fmla="*/ 220 w 258"/>
              <a:gd name="T103" fmla="*/ 100 h 369"/>
              <a:gd name="T104" fmla="*/ 241 w 258"/>
              <a:gd name="T105" fmla="*/ 24 h 369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58"/>
              <a:gd name="T160" fmla="*/ 0 h 369"/>
              <a:gd name="T161" fmla="*/ 258 w 258"/>
              <a:gd name="T162" fmla="*/ 369 h 369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8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>
              <a:gd name="T0" fmla="*/ 231 w 231"/>
              <a:gd name="T1" fmla="*/ 0 h 284"/>
              <a:gd name="T2" fmla="*/ 207 w 231"/>
              <a:gd name="T3" fmla="*/ 28 h 284"/>
              <a:gd name="T4" fmla="*/ 161 w 231"/>
              <a:gd name="T5" fmla="*/ 77 h 284"/>
              <a:gd name="T6" fmla="*/ 115 w 231"/>
              <a:gd name="T7" fmla="*/ 128 h 284"/>
              <a:gd name="T8" fmla="*/ 82 w 231"/>
              <a:gd name="T9" fmla="*/ 163 h 284"/>
              <a:gd name="T10" fmla="*/ 61 w 231"/>
              <a:gd name="T11" fmla="*/ 185 h 284"/>
              <a:gd name="T12" fmla="*/ 40 w 231"/>
              <a:gd name="T13" fmla="*/ 213 h 284"/>
              <a:gd name="T14" fmla="*/ 30 w 231"/>
              <a:gd name="T15" fmla="*/ 228 h 284"/>
              <a:gd name="T16" fmla="*/ 18 w 231"/>
              <a:gd name="T17" fmla="*/ 246 h 284"/>
              <a:gd name="T18" fmla="*/ 9 w 231"/>
              <a:gd name="T19" fmla="*/ 264 h 284"/>
              <a:gd name="T20" fmla="*/ 0 w 231"/>
              <a:gd name="T21" fmla="*/ 284 h 284"/>
              <a:gd name="T22" fmla="*/ 10 w 231"/>
              <a:gd name="T23" fmla="*/ 284 h 284"/>
              <a:gd name="T24" fmla="*/ 22 w 231"/>
              <a:gd name="T25" fmla="*/ 282 h 284"/>
              <a:gd name="T26" fmla="*/ 35 w 231"/>
              <a:gd name="T27" fmla="*/ 279 h 284"/>
              <a:gd name="T28" fmla="*/ 50 w 231"/>
              <a:gd name="T29" fmla="*/ 272 h 284"/>
              <a:gd name="T30" fmla="*/ 64 w 231"/>
              <a:gd name="T31" fmla="*/ 266 h 284"/>
              <a:gd name="T32" fmla="*/ 81 w 231"/>
              <a:gd name="T33" fmla="*/ 256 h 284"/>
              <a:gd name="T34" fmla="*/ 97 w 231"/>
              <a:gd name="T35" fmla="*/ 244 h 284"/>
              <a:gd name="T36" fmla="*/ 113 w 231"/>
              <a:gd name="T37" fmla="*/ 228 h 284"/>
              <a:gd name="T38" fmla="*/ 90 w 231"/>
              <a:gd name="T39" fmla="*/ 244 h 284"/>
              <a:gd name="T40" fmla="*/ 66 w 231"/>
              <a:gd name="T41" fmla="*/ 261 h 284"/>
              <a:gd name="T42" fmla="*/ 53 w 231"/>
              <a:gd name="T43" fmla="*/ 267 h 284"/>
              <a:gd name="T44" fmla="*/ 40 w 231"/>
              <a:gd name="T45" fmla="*/ 272 h 284"/>
              <a:gd name="T46" fmla="*/ 27 w 231"/>
              <a:gd name="T47" fmla="*/ 275 h 284"/>
              <a:gd name="T48" fmla="*/ 14 w 231"/>
              <a:gd name="T49" fmla="*/ 275 h 284"/>
              <a:gd name="T50" fmla="*/ 20 w 231"/>
              <a:gd name="T51" fmla="*/ 259 h 284"/>
              <a:gd name="T52" fmla="*/ 33 w 231"/>
              <a:gd name="T53" fmla="*/ 236 h 284"/>
              <a:gd name="T54" fmla="*/ 48 w 231"/>
              <a:gd name="T55" fmla="*/ 213 h 284"/>
              <a:gd name="T56" fmla="*/ 61 w 231"/>
              <a:gd name="T57" fmla="*/ 196 h 284"/>
              <a:gd name="T58" fmla="*/ 72 w 231"/>
              <a:gd name="T59" fmla="*/ 188 h 284"/>
              <a:gd name="T60" fmla="*/ 81 w 231"/>
              <a:gd name="T61" fmla="*/ 185 h 284"/>
              <a:gd name="T62" fmla="*/ 84 w 231"/>
              <a:gd name="T63" fmla="*/ 183 h 284"/>
              <a:gd name="T64" fmla="*/ 87 w 231"/>
              <a:gd name="T65" fmla="*/ 185 h 284"/>
              <a:gd name="T66" fmla="*/ 89 w 231"/>
              <a:gd name="T67" fmla="*/ 185 h 284"/>
              <a:gd name="T68" fmla="*/ 90 w 231"/>
              <a:gd name="T69" fmla="*/ 188 h 284"/>
              <a:gd name="T70" fmla="*/ 90 w 231"/>
              <a:gd name="T71" fmla="*/ 193 h 284"/>
              <a:gd name="T72" fmla="*/ 87 w 231"/>
              <a:gd name="T73" fmla="*/ 201 h 284"/>
              <a:gd name="T74" fmla="*/ 82 w 231"/>
              <a:gd name="T75" fmla="*/ 211 h 284"/>
              <a:gd name="T76" fmla="*/ 76 w 231"/>
              <a:gd name="T77" fmla="*/ 223 h 284"/>
              <a:gd name="T78" fmla="*/ 79 w 231"/>
              <a:gd name="T79" fmla="*/ 219 h 284"/>
              <a:gd name="T80" fmla="*/ 90 w 231"/>
              <a:gd name="T81" fmla="*/ 211 h 284"/>
              <a:gd name="T82" fmla="*/ 99 w 231"/>
              <a:gd name="T83" fmla="*/ 206 h 284"/>
              <a:gd name="T84" fmla="*/ 108 w 231"/>
              <a:gd name="T85" fmla="*/ 201 h 284"/>
              <a:gd name="T86" fmla="*/ 118 w 231"/>
              <a:gd name="T87" fmla="*/ 199 h 284"/>
              <a:gd name="T88" fmla="*/ 130 w 231"/>
              <a:gd name="T89" fmla="*/ 198 h 284"/>
              <a:gd name="T90" fmla="*/ 118 w 231"/>
              <a:gd name="T91" fmla="*/ 198 h 284"/>
              <a:gd name="T92" fmla="*/ 108 w 231"/>
              <a:gd name="T93" fmla="*/ 198 h 284"/>
              <a:gd name="T94" fmla="*/ 102 w 231"/>
              <a:gd name="T95" fmla="*/ 199 h 284"/>
              <a:gd name="T96" fmla="*/ 95 w 231"/>
              <a:gd name="T97" fmla="*/ 203 h 284"/>
              <a:gd name="T98" fmla="*/ 100 w 231"/>
              <a:gd name="T99" fmla="*/ 186 h 284"/>
              <a:gd name="T100" fmla="*/ 104 w 231"/>
              <a:gd name="T101" fmla="*/ 171 h 284"/>
              <a:gd name="T102" fmla="*/ 107 w 231"/>
              <a:gd name="T103" fmla="*/ 157 h 284"/>
              <a:gd name="T104" fmla="*/ 113 w 231"/>
              <a:gd name="T105" fmla="*/ 143 h 284"/>
              <a:gd name="T106" fmla="*/ 136 w 231"/>
              <a:gd name="T107" fmla="*/ 114 h 284"/>
              <a:gd name="T108" fmla="*/ 176 w 231"/>
              <a:gd name="T109" fmla="*/ 66 h 284"/>
              <a:gd name="T110" fmla="*/ 215 w 231"/>
              <a:gd name="T111" fmla="*/ 19 h 284"/>
              <a:gd name="T112" fmla="*/ 231 w 231"/>
              <a:gd name="T113" fmla="*/ 0 h 28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1"/>
              <a:gd name="T172" fmla="*/ 0 h 284"/>
              <a:gd name="T173" fmla="*/ 231 w 231"/>
              <a:gd name="T174" fmla="*/ 284 h 284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9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>
              <a:gd name="T0" fmla="*/ 119 w 245"/>
              <a:gd name="T1" fmla="*/ 130 h 295"/>
              <a:gd name="T2" fmla="*/ 235 w 245"/>
              <a:gd name="T3" fmla="*/ 0 h 295"/>
              <a:gd name="T4" fmla="*/ 152 w 245"/>
              <a:gd name="T5" fmla="*/ 114 h 295"/>
              <a:gd name="T6" fmla="*/ 9 w 245"/>
              <a:gd name="T7" fmla="*/ 282 h 295"/>
              <a:gd name="T8" fmla="*/ 23 w 245"/>
              <a:gd name="T9" fmla="*/ 246 h 295"/>
              <a:gd name="T10" fmla="*/ 54 w 245"/>
              <a:gd name="T11" fmla="*/ 200 h 295"/>
              <a:gd name="T12" fmla="*/ 86 w 245"/>
              <a:gd name="T13" fmla="*/ 163 h 295"/>
              <a:gd name="T14" fmla="*/ 70 w 245"/>
              <a:gd name="T15" fmla="*/ 201 h 295"/>
              <a:gd name="T16" fmla="*/ 39 w 245"/>
              <a:gd name="T17" fmla="*/ 244 h 295"/>
              <a:gd name="T18" fmla="*/ 9 w 245"/>
              <a:gd name="T19" fmla="*/ 282 h 295"/>
              <a:gd name="T20" fmla="*/ 117 w 245"/>
              <a:gd name="T21" fmla="*/ 228 h 295"/>
              <a:gd name="T22" fmla="*/ 85 w 245"/>
              <a:gd name="T23" fmla="*/ 272 h 295"/>
              <a:gd name="T24" fmla="*/ 39 w 245"/>
              <a:gd name="T25" fmla="*/ 292 h 295"/>
              <a:gd name="T26" fmla="*/ 9 w 245"/>
              <a:gd name="T27" fmla="*/ 282 h 295"/>
              <a:gd name="T28" fmla="*/ 42 w 245"/>
              <a:gd name="T29" fmla="*/ 277 h 295"/>
              <a:gd name="T30" fmla="*/ 85 w 245"/>
              <a:gd name="T31" fmla="*/ 256 h 295"/>
              <a:gd name="T32" fmla="*/ 117 w 245"/>
              <a:gd name="T33" fmla="*/ 228 h 295"/>
              <a:gd name="T34" fmla="*/ 23 w 245"/>
              <a:gd name="T35" fmla="*/ 274 h 295"/>
              <a:gd name="T36" fmla="*/ 47 w 245"/>
              <a:gd name="T37" fmla="*/ 271 h 295"/>
              <a:gd name="T38" fmla="*/ 83 w 245"/>
              <a:gd name="T39" fmla="*/ 252 h 295"/>
              <a:gd name="T40" fmla="*/ 114 w 245"/>
              <a:gd name="T41" fmla="*/ 247 h 295"/>
              <a:gd name="T42" fmla="*/ 72 w 245"/>
              <a:gd name="T43" fmla="*/ 276 h 295"/>
              <a:gd name="T44" fmla="*/ 32 w 245"/>
              <a:gd name="T45" fmla="*/ 287 h 295"/>
              <a:gd name="T46" fmla="*/ 14 w 245"/>
              <a:gd name="T47" fmla="*/ 287 h 295"/>
              <a:gd name="T48" fmla="*/ 68 w 245"/>
              <a:gd name="T49" fmla="*/ 213 h 295"/>
              <a:gd name="T50" fmla="*/ 47 w 245"/>
              <a:gd name="T51" fmla="*/ 244 h 295"/>
              <a:gd name="T52" fmla="*/ 31 w 245"/>
              <a:gd name="T53" fmla="*/ 277 h 295"/>
              <a:gd name="T54" fmla="*/ 21 w 245"/>
              <a:gd name="T55" fmla="*/ 267 h 295"/>
              <a:gd name="T56" fmla="*/ 39 w 245"/>
              <a:gd name="T57" fmla="*/ 231 h 295"/>
              <a:gd name="T58" fmla="*/ 62 w 245"/>
              <a:gd name="T59" fmla="*/ 200 h 295"/>
              <a:gd name="T60" fmla="*/ 86 w 245"/>
              <a:gd name="T61" fmla="*/ 213 h 295"/>
              <a:gd name="T62" fmla="*/ 93 w 245"/>
              <a:gd name="T63" fmla="*/ 195 h 295"/>
              <a:gd name="T64" fmla="*/ 93 w 245"/>
              <a:gd name="T65" fmla="*/ 195 h 295"/>
              <a:gd name="T66" fmla="*/ 90 w 245"/>
              <a:gd name="T67" fmla="*/ 196 h 295"/>
              <a:gd name="T68" fmla="*/ 73 w 245"/>
              <a:gd name="T69" fmla="*/ 191 h 295"/>
              <a:gd name="T70" fmla="*/ 91 w 245"/>
              <a:gd name="T71" fmla="*/ 181 h 295"/>
              <a:gd name="T72" fmla="*/ 104 w 245"/>
              <a:gd name="T73" fmla="*/ 188 h 295"/>
              <a:gd name="T74" fmla="*/ 104 w 245"/>
              <a:gd name="T75" fmla="*/ 204 h 295"/>
              <a:gd name="T76" fmla="*/ 91 w 245"/>
              <a:gd name="T77" fmla="*/ 229 h 295"/>
              <a:gd name="T78" fmla="*/ 139 w 245"/>
              <a:gd name="T79" fmla="*/ 196 h 295"/>
              <a:gd name="T80" fmla="*/ 124 w 245"/>
              <a:gd name="T81" fmla="*/ 211 h 295"/>
              <a:gd name="T82" fmla="*/ 96 w 245"/>
              <a:gd name="T83" fmla="*/ 226 h 295"/>
              <a:gd name="T84" fmla="*/ 77 w 245"/>
              <a:gd name="T85" fmla="*/ 228 h 295"/>
              <a:gd name="T86" fmla="*/ 81 w 245"/>
              <a:gd name="T87" fmla="*/ 221 h 295"/>
              <a:gd name="T88" fmla="*/ 104 w 245"/>
              <a:gd name="T89" fmla="*/ 204 h 295"/>
              <a:gd name="T90" fmla="*/ 132 w 245"/>
              <a:gd name="T91" fmla="*/ 196 h 295"/>
              <a:gd name="T92" fmla="*/ 101 w 245"/>
              <a:gd name="T93" fmla="*/ 201 h 295"/>
              <a:gd name="T94" fmla="*/ 127 w 245"/>
              <a:gd name="T95" fmla="*/ 196 h 295"/>
              <a:gd name="T96" fmla="*/ 122 w 245"/>
              <a:gd name="T97" fmla="*/ 209 h 295"/>
              <a:gd name="T98" fmla="*/ 98 w 245"/>
              <a:gd name="T99" fmla="*/ 204 h 295"/>
              <a:gd name="T100" fmla="*/ 129 w 245"/>
              <a:gd name="T101" fmla="*/ 152 h 295"/>
              <a:gd name="T102" fmla="*/ 119 w 245"/>
              <a:gd name="T103" fmla="*/ 178 h 295"/>
              <a:gd name="T104" fmla="*/ 101 w 245"/>
              <a:gd name="T105" fmla="*/ 198 h 295"/>
              <a:gd name="T106" fmla="*/ 111 w 245"/>
              <a:gd name="T107" fmla="*/ 155 h 295"/>
              <a:gd name="T108" fmla="*/ 245 w 245"/>
              <a:gd name="T109" fmla="*/ 10 h 295"/>
              <a:gd name="T110" fmla="*/ 150 w 245"/>
              <a:gd name="T111" fmla="*/ 124 h 295"/>
              <a:gd name="T112" fmla="*/ 121 w 245"/>
              <a:gd name="T113" fmla="*/ 140 h 295"/>
              <a:gd name="T114" fmla="*/ 201 w 245"/>
              <a:gd name="T115" fmla="*/ 41 h 295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45"/>
              <a:gd name="T175" fmla="*/ 0 h 295"/>
              <a:gd name="T176" fmla="*/ 245 w 245"/>
              <a:gd name="T177" fmla="*/ 295 h 295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5"/>
                </a:lnTo>
                <a:lnTo>
                  <a:pt x="93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0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>
              <a:gd name="T0" fmla="*/ 262 w 292"/>
              <a:gd name="T1" fmla="*/ 28 h 307"/>
              <a:gd name="T2" fmla="*/ 146 w 292"/>
              <a:gd name="T3" fmla="*/ 137 h 307"/>
              <a:gd name="T4" fmla="*/ 89 w 292"/>
              <a:gd name="T5" fmla="*/ 185 h 307"/>
              <a:gd name="T6" fmla="*/ 58 w 292"/>
              <a:gd name="T7" fmla="*/ 215 h 307"/>
              <a:gd name="T8" fmla="*/ 38 w 292"/>
              <a:gd name="T9" fmla="*/ 240 h 307"/>
              <a:gd name="T10" fmla="*/ 18 w 292"/>
              <a:gd name="T11" fmla="*/ 274 h 307"/>
              <a:gd name="T12" fmla="*/ 3 w 292"/>
              <a:gd name="T13" fmla="*/ 304 h 307"/>
              <a:gd name="T14" fmla="*/ 15 w 292"/>
              <a:gd name="T15" fmla="*/ 307 h 307"/>
              <a:gd name="T16" fmla="*/ 71 w 292"/>
              <a:gd name="T17" fmla="*/ 298 h 307"/>
              <a:gd name="T18" fmla="*/ 108 w 292"/>
              <a:gd name="T19" fmla="*/ 283 h 307"/>
              <a:gd name="T20" fmla="*/ 135 w 292"/>
              <a:gd name="T21" fmla="*/ 266 h 307"/>
              <a:gd name="T22" fmla="*/ 126 w 292"/>
              <a:gd name="T23" fmla="*/ 268 h 307"/>
              <a:gd name="T24" fmla="*/ 92 w 292"/>
              <a:gd name="T25" fmla="*/ 286 h 307"/>
              <a:gd name="T26" fmla="*/ 59 w 292"/>
              <a:gd name="T27" fmla="*/ 296 h 307"/>
              <a:gd name="T28" fmla="*/ 30 w 292"/>
              <a:gd name="T29" fmla="*/ 299 h 307"/>
              <a:gd name="T30" fmla="*/ 26 w 292"/>
              <a:gd name="T31" fmla="*/ 276 h 307"/>
              <a:gd name="T32" fmla="*/ 41 w 292"/>
              <a:gd name="T33" fmla="*/ 246 h 307"/>
              <a:gd name="T34" fmla="*/ 54 w 292"/>
              <a:gd name="T35" fmla="*/ 230 h 307"/>
              <a:gd name="T36" fmla="*/ 77 w 292"/>
              <a:gd name="T37" fmla="*/ 212 h 307"/>
              <a:gd name="T38" fmla="*/ 100 w 292"/>
              <a:gd name="T39" fmla="*/ 202 h 307"/>
              <a:gd name="T40" fmla="*/ 110 w 292"/>
              <a:gd name="T41" fmla="*/ 203 h 307"/>
              <a:gd name="T42" fmla="*/ 112 w 292"/>
              <a:gd name="T43" fmla="*/ 210 h 307"/>
              <a:gd name="T44" fmla="*/ 105 w 292"/>
              <a:gd name="T45" fmla="*/ 228 h 307"/>
              <a:gd name="T46" fmla="*/ 110 w 292"/>
              <a:gd name="T47" fmla="*/ 236 h 307"/>
              <a:gd name="T48" fmla="*/ 136 w 292"/>
              <a:gd name="T49" fmla="*/ 227 h 307"/>
              <a:gd name="T50" fmla="*/ 156 w 292"/>
              <a:gd name="T51" fmla="*/ 223 h 307"/>
              <a:gd name="T52" fmla="*/ 159 w 292"/>
              <a:gd name="T53" fmla="*/ 222 h 307"/>
              <a:gd name="T54" fmla="*/ 143 w 292"/>
              <a:gd name="T55" fmla="*/ 220 h 307"/>
              <a:gd name="T56" fmla="*/ 126 w 292"/>
              <a:gd name="T57" fmla="*/ 223 h 307"/>
              <a:gd name="T58" fmla="*/ 131 w 292"/>
              <a:gd name="T59" fmla="*/ 197 h 307"/>
              <a:gd name="T60" fmla="*/ 141 w 292"/>
              <a:gd name="T61" fmla="*/ 167 h 307"/>
              <a:gd name="T62" fmla="*/ 151 w 292"/>
              <a:gd name="T63" fmla="*/ 144 h 307"/>
              <a:gd name="T64" fmla="*/ 189 w 292"/>
              <a:gd name="T65" fmla="*/ 103 h 307"/>
              <a:gd name="T66" fmla="*/ 274 w 292"/>
              <a:gd name="T67" fmla="*/ 18 h 30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92"/>
              <a:gd name="T103" fmla="*/ 0 h 307"/>
              <a:gd name="T104" fmla="*/ 292 w 292"/>
              <a:gd name="T105" fmla="*/ 307 h 30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1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>
              <a:gd name="T0" fmla="*/ 181 w 307"/>
              <a:gd name="T1" fmla="*/ 111 h 319"/>
              <a:gd name="T2" fmla="*/ 297 w 307"/>
              <a:gd name="T3" fmla="*/ 18 h 319"/>
              <a:gd name="T4" fmla="*/ 136 w 307"/>
              <a:gd name="T5" fmla="*/ 167 h 319"/>
              <a:gd name="T6" fmla="*/ 46 w 307"/>
              <a:gd name="T7" fmla="*/ 233 h 319"/>
              <a:gd name="T8" fmla="*/ 82 w 307"/>
              <a:gd name="T9" fmla="*/ 195 h 319"/>
              <a:gd name="T10" fmla="*/ 102 w 307"/>
              <a:gd name="T11" fmla="*/ 195 h 319"/>
              <a:gd name="T12" fmla="*/ 68 w 307"/>
              <a:gd name="T13" fmla="*/ 230 h 319"/>
              <a:gd name="T14" fmla="*/ 10 w 307"/>
              <a:gd name="T15" fmla="*/ 319 h 319"/>
              <a:gd name="T16" fmla="*/ 22 w 307"/>
              <a:gd name="T17" fmla="*/ 278 h 319"/>
              <a:gd name="T18" fmla="*/ 25 w 307"/>
              <a:gd name="T19" fmla="*/ 301 h 319"/>
              <a:gd name="T20" fmla="*/ 0 w 307"/>
              <a:gd name="T21" fmla="*/ 319 h 319"/>
              <a:gd name="T22" fmla="*/ 148 w 307"/>
              <a:gd name="T23" fmla="*/ 276 h 319"/>
              <a:gd name="T24" fmla="*/ 102 w 307"/>
              <a:gd name="T25" fmla="*/ 303 h 319"/>
              <a:gd name="T26" fmla="*/ 59 w 307"/>
              <a:gd name="T27" fmla="*/ 314 h 319"/>
              <a:gd name="T28" fmla="*/ 12 w 307"/>
              <a:gd name="T29" fmla="*/ 306 h 319"/>
              <a:gd name="T30" fmla="*/ 63 w 307"/>
              <a:gd name="T31" fmla="*/ 301 h 319"/>
              <a:gd name="T32" fmla="*/ 102 w 307"/>
              <a:gd name="T33" fmla="*/ 286 h 319"/>
              <a:gd name="T34" fmla="*/ 146 w 307"/>
              <a:gd name="T35" fmla="*/ 261 h 319"/>
              <a:gd name="T36" fmla="*/ 20 w 307"/>
              <a:gd name="T37" fmla="*/ 301 h 319"/>
              <a:gd name="T38" fmla="*/ 61 w 307"/>
              <a:gd name="T39" fmla="*/ 296 h 319"/>
              <a:gd name="T40" fmla="*/ 115 w 307"/>
              <a:gd name="T41" fmla="*/ 276 h 319"/>
              <a:gd name="T42" fmla="*/ 140 w 307"/>
              <a:gd name="T43" fmla="*/ 279 h 319"/>
              <a:gd name="T44" fmla="*/ 79 w 307"/>
              <a:gd name="T45" fmla="*/ 306 h 319"/>
              <a:gd name="T46" fmla="*/ 25 w 307"/>
              <a:gd name="T47" fmla="*/ 311 h 319"/>
              <a:gd name="T48" fmla="*/ 77 w 307"/>
              <a:gd name="T49" fmla="*/ 233 h 319"/>
              <a:gd name="T50" fmla="*/ 54 w 307"/>
              <a:gd name="T51" fmla="*/ 258 h 319"/>
              <a:gd name="T52" fmla="*/ 25 w 307"/>
              <a:gd name="T53" fmla="*/ 289 h 319"/>
              <a:gd name="T54" fmla="*/ 53 w 307"/>
              <a:gd name="T55" fmla="*/ 238 h 319"/>
              <a:gd name="T56" fmla="*/ 100 w 307"/>
              <a:gd name="T57" fmla="*/ 246 h 319"/>
              <a:gd name="T58" fmla="*/ 113 w 307"/>
              <a:gd name="T59" fmla="*/ 220 h 319"/>
              <a:gd name="T60" fmla="*/ 115 w 307"/>
              <a:gd name="T61" fmla="*/ 213 h 319"/>
              <a:gd name="T62" fmla="*/ 110 w 307"/>
              <a:gd name="T63" fmla="*/ 213 h 319"/>
              <a:gd name="T64" fmla="*/ 77 w 307"/>
              <a:gd name="T65" fmla="*/ 233 h 319"/>
              <a:gd name="T66" fmla="*/ 104 w 307"/>
              <a:gd name="T67" fmla="*/ 202 h 319"/>
              <a:gd name="T68" fmla="*/ 123 w 307"/>
              <a:gd name="T69" fmla="*/ 202 h 319"/>
              <a:gd name="T70" fmla="*/ 126 w 307"/>
              <a:gd name="T71" fmla="*/ 222 h 319"/>
              <a:gd name="T72" fmla="*/ 113 w 307"/>
              <a:gd name="T73" fmla="*/ 250 h 319"/>
              <a:gd name="T74" fmla="*/ 176 w 307"/>
              <a:gd name="T75" fmla="*/ 235 h 319"/>
              <a:gd name="T76" fmla="*/ 153 w 307"/>
              <a:gd name="T77" fmla="*/ 237 h 319"/>
              <a:gd name="T78" fmla="*/ 123 w 307"/>
              <a:gd name="T79" fmla="*/ 248 h 319"/>
              <a:gd name="T80" fmla="*/ 125 w 307"/>
              <a:gd name="T81" fmla="*/ 232 h 319"/>
              <a:gd name="T82" fmla="*/ 159 w 307"/>
              <a:gd name="T83" fmla="*/ 222 h 319"/>
              <a:gd name="T84" fmla="*/ 177 w 307"/>
              <a:gd name="T85" fmla="*/ 235 h 319"/>
              <a:gd name="T86" fmla="*/ 140 w 307"/>
              <a:gd name="T87" fmla="*/ 220 h 319"/>
              <a:gd name="T88" fmla="*/ 169 w 307"/>
              <a:gd name="T89" fmla="*/ 220 h 319"/>
              <a:gd name="T90" fmla="*/ 159 w 307"/>
              <a:gd name="T91" fmla="*/ 232 h 319"/>
              <a:gd name="T92" fmla="*/ 133 w 307"/>
              <a:gd name="T93" fmla="*/ 235 h 319"/>
              <a:gd name="T94" fmla="*/ 143 w 307"/>
              <a:gd name="T95" fmla="*/ 179 h 319"/>
              <a:gd name="T96" fmla="*/ 141 w 307"/>
              <a:gd name="T97" fmla="*/ 218 h 319"/>
              <a:gd name="T98" fmla="*/ 135 w 307"/>
              <a:gd name="T99" fmla="*/ 199 h 319"/>
              <a:gd name="T100" fmla="*/ 172 w 307"/>
              <a:gd name="T101" fmla="*/ 144 h 319"/>
              <a:gd name="T102" fmla="*/ 161 w 307"/>
              <a:gd name="T103" fmla="*/ 164 h 319"/>
              <a:gd name="T104" fmla="*/ 145 w 307"/>
              <a:gd name="T105" fmla="*/ 170 h 319"/>
              <a:gd name="T106" fmla="*/ 156 w 307"/>
              <a:gd name="T107" fmla="*/ 142 h 319"/>
              <a:gd name="T108" fmla="*/ 302 w 307"/>
              <a:gd name="T109" fmla="*/ 15 h 319"/>
              <a:gd name="T110" fmla="*/ 176 w 307"/>
              <a:gd name="T111" fmla="*/ 141 h 319"/>
              <a:gd name="T112" fmla="*/ 279 w 307"/>
              <a:gd name="T113" fmla="*/ 18 h 3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307"/>
              <a:gd name="T172" fmla="*/ 0 h 319"/>
              <a:gd name="T173" fmla="*/ 307 w 307"/>
              <a:gd name="T174" fmla="*/ 319 h 31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2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>
              <a:gd name="T0" fmla="*/ 401 w 417"/>
              <a:gd name="T1" fmla="*/ 13 h 373"/>
              <a:gd name="T2" fmla="*/ 334 w 417"/>
              <a:gd name="T3" fmla="*/ 66 h 373"/>
              <a:gd name="T4" fmla="*/ 249 w 417"/>
              <a:gd name="T5" fmla="*/ 132 h 373"/>
              <a:gd name="T6" fmla="*/ 178 w 417"/>
              <a:gd name="T7" fmla="*/ 185 h 373"/>
              <a:gd name="T8" fmla="*/ 131 w 417"/>
              <a:gd name="T9" fmla="*/ 221 h 373"/>
              <a:gd name="T10" fmla="*/ 83 w 417"/>
              <a:gd name="T11" fmla="*/ 261 h 373"/>
              <a:gd name="T12" fmla="*/ 57 w 417"/>
              <a:gd name="T13" fmla="*/ 287 h 373"/>
              <a:gd name="T14" fmla="*/ 33 w 417"/>
              <a:gd name="T15" fmla="*/ 320 h 373"/>
              <a:gd name="T16" fmla="*/ 11 w 417"/>
              <a:gd name="T17" fmla="*/ 357 h 373"/>
              <a:gd name="T18" fmla="*/ 13 w 417"/>
              <a:gd name="T19" fmla="*/ 373 h 373"/>
              <a:gd name="T20" fmla="*/ 49 w 417"/>
              <a:gd name="T21" fmla="*/ 373 h 373"/>
              <a:gd name="T22" fmla="*/ 82 w 417"/>
              <a:gd name="T23" fmla="*/ 367 h 373"/>
              <a:gd name="T24" fmla="*/ 106 w 417"/>
              <a:gd name="T25" fmla="*/ 357 h 373"/>
              <a:gd name="T26" fmla="*/ 92 w 417"/>
              <a:gd name="T27" fmla="*/ 357 h 373"/>
              <a:gd name="T28" fmla="*/ 46 w 417"/>
              <a:gd name="T29" fmla="*/ 362 h 373"/>
              <a:gd name="T30" fmla="*/ 39 w 417"/>
              <a:gd name="T31" fmla="*/ 329 h 373"/>
              <a:gd name="T32" fmla="*/ 67 w 417"/>
              <a:gd name="T33" fmla="*/ 289 h 373"/>
              <a:gd name="T34" fmla="*/ 88 w 417"/>
              <a:gd name="T35" fmla="*/ 269 h 373"/>
              <a:gd name="T36" fmla="*/ 116 w 417"/>
              <a:gd name="T37" fmla="*/ 251 h 373"/>
              <a:gd name="T38" fmla="*/ 139 w 417"/>
              <a:gd name="T39" fmla="*/ 238 h 373"/>
              <a:gd name="T40" fmla="*/ 154 w 417"/>
              <a:gd name="T41" fmla="*/ 234 h 373"/>
              <a:gd name="T42" fmla="*/ 164 w 417"/>
              <a:gd name="T43" fmla="*/ 236 h 373"/>
              <a:gd name="T44" fmla="*/ 165 w 417"/>
              <a:gd name="T45" fmla="*/ 244 h 373"/>
              <a:gd name="T46" fmla="*/ 162 w 417"/>
              <a:gd name="T47" fmla="*/ 258 h 373"/>
              <a:gd name="T48" fmla="*/ 146 w 417"/>
              <a:gd name="T49" fmla="*/ 281 h 373"/>
              <a:gd name="T50" fmla="*/ 155 w 417"/>
              <a:gd name="T51" fmla="*/ 287 h 373"/>
              <a:gd name="T52" fmla="*/ 190 w 417"/>
              <a:gd name="T53" fmla="*/ 276 h 373"/>
              <a:gd name="T54" fmla="*/ 213 w 417"/>
              <a:gd name="T55" fmla="*/ 276 h 373"/>
              <a:gd name="T56" fmla="*/ 203 w 417"/>
              <a:gd name="T57" fmla="*/ 272 h 373"/>
              <a:gd name="T58" fmla="*/ 175 w 417"/>
              <a:gd name="T59" fmla="*/ 272 h 373"/>
              <a:gd name="T60" fmla="*/ 175 w 417"/>
              <a:gd name="T61" fmla="*/ 258 h 373"/>
              <a:gd name="T62" fmla="*/ 196 w 417"/>
              <a:gd name="T63" fmla="*/ 208 h 373"/>
              <a:gd name="T64" fmla="*/ 221 w 417"/>
              <a:gd name="T65" fmla="*/ 165 h 373"/>
              <a:gd name="T66" fmla="*/ 255 w 417"/>
              <a:gd name="T67" fmla="*/ 135 h 373"/>
              <a:gd name="T68" fmla="*/ 304 w 417"/>
              <a:gd name="T69" fmla="*/ 94 h 373"/>
              <a:gd name="T70" fmla="*/ 375 w 417"/>
              <a:gd name="T71" fmla="*/ 38 h 37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17"/>
              <a:gd name="T109" fmla="*/ 0 h 373"/>
              <a:gd name="T110" fmla="*/ 417 w 417"/>
              <a:gd name="T111" fmla="*/ 373 h 37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3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>
              <a:gd name="T0" fmla="*/ 234 w 516"/>
              <a:gd name="T1" fmla="*/ 231 h 470"/>
              <a:gd name="T2" fmla="*/ 378 w 516"/>
              <a:gd name="T3" fmla="*/ 120 h 470"/>
              <a:gd name="T4" fmla="*/ 432 w 516"/>
              <a:gd name="T5" fmla="*/ 92 h 470"/>
              <a:gd name="T6" fmla="*/ 368 w 516"/>
              <a:gd name="T7" fmla="*/ 145 h 470"/>
              <a:gd name="T8" fmla="*/ 224 w 516"/>
              <a:gd name="T9" fmla="*/ 256 h 470"/>
              <a:gd name="T10" fmla="*/ 56 w 516"/>
              <a:gd name="T11" fmla="*/ 378 h 470"/>
              <a:gd name="T12" fmla="*/ 105 w 516"/>
              <a:gd name="T13" fmla="*/ 330 h 470"/>
              <a:gd name="T14" fmla="*/ 146 w 516"/>
              <a:gd name="T15" fmla="*/ 315 h 470"/>
              <a:gd name="T16" fmla="*/ 77 w 516"/>
              <a:gd name="T17" fmla="*/ 375 h 470"/>
              <a:gd name="T18" fmla="*/ 10 w 516"/>
              <a:gd name="T19" fmla="*/ 449 h 470"/>
              <a:gd name="T20" fmla="*/ 51 w 516"/>
              <a:gd name="T21" fmla="*/ 385 h 470"/>
              <a:gd name="T22" fmla="*/ 26 w 516"/>
              <a:gd name="T23" fmla="*/ 449 h 470"/>
              <a:gd name="T24" fmla="*/ 8 w 516"/>
              <a:gd name="T25" fmla="*/ 467 h 470"/>
              <a:gd name="T26" fmla="*/ 75 w 516"/>
              <a:gd name="T27" fmla="*/ 465 h 470"/>
              <a:gd name="T28" fmla="*/ 28 w 516"/>
              <a:gd name="T29" fmla="*/ 470 h 470"/>
              <a:gd name="T30" fmla="*/ 28 w 516"/>
              <a:gd name="T31" fmla="*/ 456 h 470"/>
              <a:gd name="T32" fmla="*/ 74 w 516"/>
              <a:gd name="T33" fmla="*/ 452 h 470"/>
              <a:gd name="T34" fmla="*/ 115 w 516"/>
              <a:gd name="T35" fmla="*/ 457 h 470"/>
              <a:gd name="T36" fmla="*/ 121 w 516"/>
              <a:gd name="T37" fmla="*/ 451 h 470"/>
              <a:gd name="T38" fmla="*/ 118 w 516"/>
              <a:gd name="T39" fmla="*/ 434 h 470"/>
              <a:gd name="T40" fmla="*/ 38 w 516"/>
              <a:gd name="T41" fmla="*/ 452 h 470"/>
              <a:gd name="T42" fmla="*/ 67 w 516"/>
              <a:gd name="T43" fmla="*/ 444 h 470"/>
              <a:gd name="T44" fmla="*/ 110 w 516"/>
              <a:gd name="T45" fmla="*/ 436 h 470"/>
              <a:gd name="T46" fmla="*/ 85 w 516"/>
              <a:gd name="T47" fmla="*/ 456 h 470"/>
              <a:gd name="T48" fmla="*/ 43 w 516"/>
              <a:gd name="T49" fmla="*/ 457 h 470"/>
              <a:gd name="T50" fmla="*/ 31 w 516"/>
              <a:gd name="T51" fmla="*/ 457 h 470"/>
              <a:gd name="T52" fmla="*/ 87 w 516"/>
              <a:gd name="T53" fmla="*/ 378 h 470"/>
              <a:gd name="T54" fmla="*/ 56 w 516"/>
              <a:gd name="T55" fmla="*/ 421 h 470"/>
              <a:gd name="T56" fmla="*/ 52 w 516"/>
              <a:gd name="T57" fmla="*/ 399 h 470"/>
              <a:gd name="T58" fmla="*/ 88 w 516"/>
              <a:gd name="T59" fmla="*/ 356 h 470"/>
              <a:gd name="T60" fmla="*/ 139 w 516"/>
              <a:gd name="T61" fmla="*/ 380 h 470"/>
              <a:gd name="T62" fmla="*/ 162 w 516"/>
              <a:gd name="T63" fmla="*/ 350 h 470"/>
              <a:gd name="T64" fmla="*/ 169 w 516"/>
              <a:gd name="T65" fmla="*/ 332 h 470"/>
              <a:gd name="T66" fmla="*/ 164 w 516"/>
              <a:gd name="T67" fmla="*/ 330 h 470"/>
              <a:gd name="T68" fmla="*/ 136 w 516"/>
              <a:gd name="T69" fmla="*/ 342 h 470"/>
              <a:gd name="T70" fmla="*/ 129 w 516"/>
              <a:gd name="T71" fmla="*/ 330 h 470"/>
              <a:gd name="T72" fmla="*/ 164 w 516"/>
              <a:gd name="T73" fmla="*/ 317 h 470"/>
              <a:gd name="T74" fmla="*/ 182 w 516"/>
              <a:gd name="T75" fmla="*/ 330 h 470"/>
              <a:gd name="T76" fmla="*/ 174 w 516"/>
              <a:gd name="T77" fmla="*/ 356 h 470"/>
              <a:gd name="T78" fmla="*/ 149 w 516"/>
              <a:gd name="T79" fmla="*/ 389 h 470"/>
              <a:gd name="T80" fmla="*/ 234 w 516"/>
              <a:gd name="T81" fmla="*/ 373 h 470"/>
              <a:gd name="T82" fmla="*/ 206 w 516"/>
              <a:gd name="T83" fmla="*/ 371 h 470"/>
              <a:gd name="T84" fmla="*/ 169 w 516"/>
              <a:gd name="T85" fmla="*/ 383 h 470"/>
              <a:gd name="T86" fmla="*/ 175 w 516"/>
              <a:gd name="T87" fmla="*/ 365 h 470"/>
              <a:gd name="T88" fmla="*/ 218 w 516"/>
              <a:gd name="T89" fmla="*/ 356 h 470"/>
              <a:gd name="T90" fmla="*/ 175 w 516"/>
              <a:gd name="T91" fmla="*/ 356 h 470"/>
              <a:gd name="T92" fmla="*/ 224 w 516"/>
              <a:gd name="T93" fmla="*/ 356 h 470"/>
              <a:gd name="T94" fmla="*/ 190 w 516"/>
              <a:gd name="T95" fmla="*/ 366 h 470"/>
              <a:gd name="T96" fmla="*/ 172 w 516"/>
              <a:gd name="T97" fmla="*/ 358 h 470"/>
              <a:gd name="T98" fmla="*/ 213 w 516"/>
              <a:gd name="T99" fmla="*/ 300 h 470"/>
              <a:gd name="T100" fmla="*/ 185 w 516"/>
              <a:gd name="T101" fmla="*/ 363 h 470"/>
              <a:gd name="T102" fmla="*/ 183 w 516"/>
              <a:gd name="T103" fmla="*/ 333 h 470"/>
              <a:gd name="T104" fmla="*/ 215 w 516"/>
              <a:gd name="T105" fmla="*/ 266 h 470"/>
              <a:gd name="T106" fmla="*/ 352 w 516"/>
              <a:gd name="T107" fmla="*/ 163 h 470"/>
              <a:gd name="T108" fmla="*/ 259 w 516"/>
              <a:gd name="T109" fmla="*/ 238 h 470"/>
              <a:gd name="T110" fmla="*/ 231 w 516"/>
              <a:gd name="T111" fmla="*/ 266 h 470"/>
              <a:gd name="T112" fmla="*/ 226 w 516"/>
              <a:gd name="T113" fmla="*/ 251 h 470"/>
              <a:gd name="T114" fmla="*/ 272 w 516"/>
              <a:gd name="T115" fmla="*/ 209 h 470"/>
              <a:gd name="T116" fmla="*/ 380 w 516"/>
              <a:gd name="T117" fmla="*/ 120 h 470"/>
              <a:gd name="T118" fmla="*/ 422 w 516"/>
              <a:gd name="T119" fmla="*/ 82 h 47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516"/>
              <a:gd name="T181" fmla="*/ 0 h 470"/>
              <a:gd name="T182" fmla="*/ 516 w 516"/>
              <a:gd name="T183" fmla="*/ 470 h 470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4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>
              <a:gd name="T0" fmla="*/ 59 w 59"/>
              <a:gd name="T1" fmla="*/ 0 h 142"/>
              <a:gd name="T2" fmla="*/ 50 w 59"/>
              <a:gd name="T3" fmla="*/ 6 h 142"/>
              <a:gd name="T4" fmla="*/ 39 w 59"/>
              <a:gd name="T5" fmla="*/ 16 h 142"/>
              <a:gd name="T6" fmla="*/ 28 w 59"/>
              <a:gd name="T7" fmla="*/ 29 h 142"/>
              <a:gd name="T8" fmla="*/ 16 w 59"/>
              <a:gd name="T9" fmla="*/ 44 h 142"/>
              <a:gd name="T10" fmla="*/ 11 w 59"/>
              <a:gd name="T11" fmla="*/ 54 h 142"/>
              <a:gd name="T12" fmla="*/ 6 w 59"/>
              <a:gd name="T13" fmla="*/ 64 h 142"/>
              <a:gd name="T14" fmla="*/ 3 w 59"/>
              <a:gd name="T15" fmla="*/ 74 h 142"/>
              <a:gd name="T16" fmla="*/ 1 w 59"/>
              <a:gd name="T17" fmla="*/ 86 h 142"/>
              <a:gd name="T18" fmla="*/ 0 w 59"/>
              <a:gd name="T19" fmla="*/ 99 h 142"/>
              <a:gd name="T20" fmla="*/ 1 w 59"/>
              <a:gd name="T21" fmla="*/ 112 h 142"/>
              <a:gd name="T22" fmla="*/ 5 w 59"/>
              <a:gd name="T23" fmla="*/ 127 h 142"/>
              <a:gd name="T24" fmla="*/ 8 w 59"/>
              <a:gd name="T25" fmla="*/ 142 h 142"/>
              <a:gd name="T26" fmla="*/ 14 w 59"/>
              <a:gd name="T27" fmla="*/ 138 h 142"/>
              <a:gd name="T28" fmla="*/ 19 w 59"/>
              <a:gd name="T29" fmla="*/ 133 h 142"/>
              <a:gd name="T30" fmla="*/ 16 w 59"/>
              <a:gd name="T31" fmla="*/ 124 h 142"/>
              <a:gd name="T32" fmla="*/ 13 w 59"/>
              <a:gd name="T33" fmla="*/ 114 h 142"/>
              <a:gd name="T34" fmla="*/ 10 w 59"/>
              <a:gd name="T35" fmla="*/ 99 h 142"/>
              <a:gd name="T36" fmla="*/ 10 w 59"/>
              <a:gd name="T37" fmla="*/ 84 h 142"/>
              <a:gd name="T38" fmla="*/ 11 w 59"/>
              <a:gd name="T39" fmla="*/ 74 h 142"/>
              <a:gd name="T40" fmla="*/ 13 w 59"/>
              <a:gd name="T41" fmla="*/ 66 h 142"/>
              <a:gd name="T42" fmla="*/ 16 w 59"/>
              <a:gd name="T43" fmla="*/ 56 h 142"/>
              <a:gd name="T44" fmla="*/ 21 w 59"/>
              <a:gd name="T45" fmla="*/ 46 h 142"/>
              <a:gd name="T46" fmla="*/ 28 w 59"/>
              <a:gd name="T47" fmla="*/ 36 h 142"/>
              <a:gd name="T48" fmla="*/ 36 w 59"/>
              <a:gd name="T49" fmla="*/ 26 h 142"/>
              <a:gd name="T50" fmla="*/ 47 w 59"/>
              <a:gd name="T51" fmla="*/ 16 h 142"/>
              <a:gd name="T52" fmla="*/ 59 w 59"/>
              <a:gd name="T53" fmla="*/ 6 h 142"/>
              <a:gd name="T54" fmla="*/ 59 w 59"/>
              <a:gd name="T55" fmla="*/ 3 h 142"/>
              <a:gd name="T56" fmla="*/ 59 w 59"/>
              <a:gd name="T57" fmla="*/ 0 h 14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59"/>
              <a:gd name="T88" fmla="*/ 0 h 142"/>
              <a:gd name="T89" fmla="*/ 59 w 59"/>
              <a:gd name="T90" fmla="*/ 142 h 14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5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>
              <a:gd name="T0" fmla="*/ 8 w 72"/>
              <a:gd name="T1" fmla="*/ 157 h 162"/>
              <a:gd name="T2" fmla="*/ 3 w 72"/>
              <a:gd name="T3" fmla="*/ 134 h 162"/>
              <a:gd name="T4" fmla="*/ 0 w 72"/>
              <a:gd name="T5" fmla="*/ 113 h 162"/>
              <a:gd name="T6" fmla="*/ 2 w 72"/>
              <a:gd name="T7" fmla="*/ 93 h 162"/>
              <a:gd name="T8" fmla="*/ 7 w 72"/>
              <a:gd name="T9" fmla="*/ 75 h 162"/>
              <a:gd name="T10" fmla="*/ 13 w 72"/>
              <a:gd name="T11" fmla="*/ 60 h 162"/>
              <a:gd name="T12" fmla="*/ 23 w 72"/>
              <a:gd name="T13" fmla="*/ 47 h 162"/>
              <a:gd name="T14" fmla="*/ 35 w 72"/>
              <a:gd name="T15" fmla="*/ 32 h 162"/>
              <a:gd name="T16" fmla="*/ 61 w 72"/>
              <a:gd name="T17" fmla="*/ 9 h 162"/>
              <a:gd name="T18" fmla="*/ 51 w 72"/>
              <a:gd name="T19" fmla="*/ 35 h 162"/>
              <a:gd name="T20" fmla="*/ 36 w 72"/>
              <a:gd name="T21" fmla="*/ 52 h 162"/>
              <a:gd name="T22" fmla="*/ 28 w 72"/>
              <a:gd name="T23" fmla="*/ 63 h 162"/>
              <a:gd name="T24" fmla="*/ 21 w 72"/>
              <a:gd name="T25" fmla="*/ 75 h 162"/>
              <a:gd name="T26" fmla="*/ 17 w 72"/>
              <a:gd name="T27" fmla="*/ 90 h 162"/>
              <a:gd name="T28" fmla="*/ 15 w 72"/>
              <a:gd name="T29" fmla="*/ 106 h 162"/>
              <a:gd name="T30" fmla="*/ 15 w 72"/>
              <a:gd name="T31" fmla="*/ 126 h 162"/>
              <a:gd name="T32" fmla="*/ 20 w 72"/>
              <a:gd name="T33" fmla="*/ 146 h 162"/>
              <a:gd name="T34" fmla="*/ 12 w 72"/>
              <a:gd name="T35" fmla="*/ 162 h 162"/>
              <a:gd name="T36" fmla="*/ 12 w 72"/>
              <a:gd name="T37" fmla="*/ 162 h 162"/>
              <a:gd name="T38" fmla="*/ 31 w 72"/>
              <a:gd name="T39" fmla="*/ 151 h 162"/>
              <a:gd name="T40" fmla="*/ 25 w 72"/>
              <a:gd name="T41" fmla="*/ 159 h 162"/>
              <a:gd name="T42" fmla="*/ 18 w 72"/>
              <a:gd name="T43" fmla="*/ 162 h 162"/>
              <a:gd name="T44" fmla="*/ 18 w 72"/>
              <a:gd name="T45" fmla="*/ 151 h 162"/>
              <a:gd name="T46" fmla="*/ 13 w 72"/>
              <a:gd name="T47" fmla="*/ 149 h 162"/>
              <a:gd name="T48" fmla="*/ 17 w 72"/>
              <a:gd name="T49" fmla="*/ 147 h 162"/>
              <a:gd name="T50" fmla="*/ 20 w 72"/>
              <a:gd name="T51" fmla="*/ 149 h 162"/>
              <a:gd name="T52" fmla="*/ 31 w 72"/>
              <a:gd name="T53" fmla="*/ 151 h 162"/>
              <a:gd name="T54" fmla="*/ 61 w 72"/>
              <a:gd name="T55" fmla="*/ 24 h 162"/>
              <a:gd name="T56" fmla="*/ 57 w 72"/>
              <a:gd name="T57" fmla="*/ 35 h 162"/>
              <a:gd name="T58" fmla="*/ 44 w 72"/>
              <a:gd name="T59" fmla="*/ 50 h 162"/>
              <a:gd name="T60" fmla="*/ 35 w 72"/>
              <a:gd name="T61" fmla="*/ 63 h 162"/>
              <a:gd name="T62" fmla="*/ 28 w 72"/>
              <a:gd name="T63" fmla="*/ 78 h 162"/>
              <a:gd name="T64" fmla="*/ 25 w 72"/>
              <a:gd name="T65" fmla="*/ 90 h 162"/>
              <a:gd name="T66" fmla="*/ 23 w 72"/>
              <a:gd name="T67" fmla="*/ 101 h 162"/>
              <a:gd name="T68" fmla="*/ 25 w 72"/>
              <a:gd name="T69" fmla="*/ 113 h 162"/>
              <a:gd name="T70" fmla="*/ 30 w 72"/>
              <a:gd name="T71" fmla="*/ 136 h 162"/>
              <a:gd name="T72" fmla="*/ 17 w 72"/>
              <a:gd name="T73" fmla="*/ 141 h 162"/>
              <a:gd name="T74" fmla="*/ 10 w 72"/>
              <a:gd name="T75" fmla="*/ 114 h 162"/>
              <a:gd name="T76" fmla="*/ 10 w 72"/>
              <a:gd name="T77" fmla="*/ 101 h 162"/>
              <a:gd name="T78" fmla="*/ 12 w 72"/>
              <a:gd name="T79" fmla="*/ 88 h 162"/>
              <a:gd name="T80" fmla="*/ 15 w 72"/>
              <a:gd name="T81" fmla="*/ 73 h 162"/>
              <a:gd name="T82" fmla="*/ 23 w 72"/>
              <a:gd name="T83" fmla="*/ 57 h 162"/>
              <a:gd name="T84" fmla="*/ 33 w 72"/>
              <a:gd name="T85" fmla="*/ 42 h 162"/>
              <a:gd name="T86" fmla="*/ 49 w 72"/>
              <a:gd name="T87" fmla="*/ 25 h 162"/>
              <a:gd name="T88" fmla="*/ 71 w 72"/>
              <a:gd name="T89" fmla="*/ 15 h 162"/>
              <a:gd name="T90" fmla="*/ 71 w 72"/>
              <a:gd name="T91" fmla="*/ 15 h 162"/>
              <a:gd name="T92" fmla="*/ 61 w 72"/>
              <a:gd name="T93" fmla="*/ 9 h 162"/>
              <a:gd name="T94" fmla="*/ 61 w 72"/>
              <a:gd name="T95" fmla="*/ 24 h 162"/>
              <a:gd name="T96" fmla="*/ 59 w 72"/>
              <a:gd name="T97" fmla="*/ 15 h 162"/>
              <a:gd name="T98" fmla="*/ 71 w 72"/>
              <a:gd name="T99" fmla="*/ 0 h 16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72"/>
              <a:gd name="T151" fmla="*/ 0 h 162"/>
              <a:gd name="T152" fmla="*/ 72 w 72"/>
              <a:gd name="T153" fmla="*/ 162 h 16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6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>
              <a:gd name="T0" fmla="*/ 53 w 58"/>
              <a:gd name="T1" fmla="*/ 1 h 44"/>
              <a:gd name="T2" fmla="*/ 40 w 58"/>
              <a:gd name="T3" fmla="*/ 6 h 44"/>
              <a:gd name="T4" fmla="*/ 25 w 58"/>
              <a:gd name="T5" fmla="*/ 15 h 44"/>
              <a:gd name="T6" fmla="*/ 18 w 58"/>
              <a:gd name="T7" fmla="*/ 20 h 44"/>
              <a:gd name="T8" fmla="*/ 12 w 58"/>
              <a:gd name="T9" fmla="*/ 26 h 44"/>
              <a:gd name="T10" fmla="*/ 5 w 58"/>
              <a:gd name="T11" fmla="*/ 33 h 44"/>
              <a:gd name="T12" fmla="*/ 0 w 58"/>
              <a:gd name="T13" fmla="*/ 39 h 44"/>
              <a:gd name="T14" fmla="*/ 3 w 58"/>
              <a:gd name="T15" fmla="*/ 43 h 44"/>
              <a:gd name="T16" fmla="*/ 10 w 58"/>
              <a:gd name="T17" fmla="*/ 44 h 44"/>
              <a:gd name="T18" fmla="*/ 17 w 58"/>
              <a:gd name="T19" fmla="*/ 33 h 44"/>
              <a:gd name="T20" fmla="*/ 26 w 58"/>
              <a:gd name="T21" fmla="*/ 23 h 44"/>
              <a:gd name="T22" fmla="*/ 33 w 58"/>
              <a:gd name="T23" fmla="*/ 18 h 44"/>
              <a:gd name="T24" fmla="*/ 38 w 58"/>
              <a:gd name="T25" fmla="*/ 13 h 44"/>
              <a:gd name="T26" fmla="*/ 46 w 58"/>
              <a:gd name="T27" fmla="*/ 8 h 44"/>
              <a:gd name="T28" fmla="*/ 53 w 58"/>
              <a:gd name="T29" fmla="*/ 6 h 44"/>
              <a:gd name="T30" fmla="*/ 56 w 58"/>
              <a:gd name="T31" fmla="*/ 3 h 44"/>
              <a:gd name="T32" fmla="*/ 58 w 58"/>
              <a:gd name="T33" fmla="*/ 1 h 44"/>
              <a:gd name="T34" fmla="*/ 58 w 58"/>
              <a:gd name="T35" fmla="*/ 0 h 44"/>
              <a:gd name="T36" fmla="*/ 53 w 58"/>
              <a:gd name="T37" fmla="*/ 1 h 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58"/>
              <a:gd name="T58" fmla="*/ 0 h 44"/>
              <a:gd name="T59" fmla="*/ 58 w 58"/>
              <a:gd name="T60" fmla="*/ 44 h 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7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>
              <a:gd name="T0" fmla="*/ 5 w 74"/>
              <a:gd name="T1" fmla="*/ 51 h 60"/>
              <a:gd name="T2" fmla="*/ 7 w 74"/>
              <a:gd name="T3" fmla="*/ 38 h 60"/>
              <a:gd name="T4" fmla="*/ 13 w 74"/>
              <a:gd name="T5" fmla="*/ 32 h 60"/>
              <a:gd name="T6" fmla="*/ 20 w 74"/>
              <a:gd name="T7" fmla="*/ 25 h 60"/>
              <a:gd name="T8" fmla="*/ 28 w 74"/>
              <a:gd name="T9" fmla="*/ 18 h 60"/>
              <a:gd name="T10" fmla="*/ 40 w 74"/>
              <a:gd name="T11" fmla="*/ 12 h 60"/>
              <a:gd name="T12" fmla="*/ 54 w 74"/>
              <a:gd name="T13" fmla="*/ 5 h 60"/>
              <a:gd name="T14" fmla="*/ 66 w 74"/>
              <a:gd name="T15" fmla="*/ 13 h 60"/>
              <a:gd name="T16" fmla="*/ 53 w 74"/>
              <a:gd name="T17" fmla="*/ 20 h 60"/>
              <a:gd name="T18" fmla="*/ 40 w 74"/>
              <a:gd name="T19" fmla="*/ 28 h 60"/>
              <a:gd name="T20" fmla="*/ 33 w 74"/>
              <a:gd name="T21" fmla="*/ 33 h 60"/>
              <a:gd name="T22" fmla="*/ 27 w 74"/>
              <a:gd name="T23" fmla="*/ 38 h 60"/>
              <a:gd name="T24" fmla="*/ 20 w 74"/>
              <a:gd name="T25" fmla="*/ 45 h 60"/>
              <a:gd name="T26" fmla="*/ 15 w 74"/>
              <a:gd name="T27" fmla="*/ 51 h 60"/>
              <a:gd name="T28" fmla="*/ 5 w 74"/>
              <a:gd name="T29" fmla="*/ 51 h 60"/>
              <a:gd name="T30" fmla="*/ 4 w 74"/>
              <a:gd name="T31" fmla="*/ 43 h 60"/>
              <a:gd name="T32" fmla="*/ 13 w 74"/>
              <a:gd name="T33" fmla="*/ 48 h 60"/>
              <a:gd name="T34" fmla="*/ 18 w 74"/>
              <a:gd name="T35" fmla="*/ 58 h 60"/>
              <a:gd name="T36" fmla="*/ 12 w 74"/>
              <a:gd name="T37" fmla="*/ 56 h 60"/>
              <a:gd name="T38" fmla="*/ 5 w 74"/>
              <a:gd name="T39" fmla="*/ 51 h 60"/>
              <a:gd name="T40" fmla="*/ 15 w 74"/>
              <a:gd name="T41" fmla="*/ 43 h 60"/>
              <a:gd name="T42" fmla="*/ 18 w 74"/>
              <a:gd name="T43" fmla="*/ 45 h 60"/>
              <a:gd name="T44" fmla="*/ 13 w 74"/>
              <a:gd name="T45" fmla="*/ 48 h 60"/>
              <a:gd name="T46" fmla="*/ 23 w 74"/>
              <a:gd name="T47" fmla="*/ 60 h 60"/>
              <a:gd name="T48" fmla="*/ 27 w 74"/>
              <a:gd name="T49" fmla="*/ 55 h 60"/>
              <a:gd name="T50" fmla="*/ 69 w 74"/>
              <a:gd name="T51" fmla="*/ 17 h 60"/>
              <a:gd name="T52" fmla="*/ 63 w 74"/>
              <a:gd name="T53" fmla="*/ 20 h 60"/>
              <a:gd name="T54" fmla="*/ 56 w 74"/>
              <a:gd name="T55" fmla="*/ 23 h 60"/>
              <a:gd name="T56" fmla="*/ 50 w 74"/>
              <a:gd name="T57" fmla="*/ 27 h 60"/>
              <a:gd name="T58" fmla="*/ 45 w 74"/>
              <a:gd name="T59" fmla="*/ 32 h 60"/>
              <a:gd name="T60" fmla="*/ 40 w 74"/>
              <a:gd name="T61" fmla="*/ 37 h 60"/>
              <a:gd name="T62" fmla="*/ 35 w 74"/>
              <a:gd name="T63" fmla="*/ 42 h 60"/>
              <a:gd name="T64" fmla="*/ 30 w 74"/>
              <a:gd name="T65" fmla="*/ 50 h 60"/>
              <a:gd name="T66" fmla="*/ 13 w 74"/>
              <a:gd name="T67" fmla="*/ 48 h 60"/>
              <a:gd name="T68" fmla="*/ 22 w 74"/>
              <a:gd name="T69" fmla="*/ 37 h 60"/>
              <a:gd name="T70" fmla="*/ 27 w 74"/>
              <a:gd name="T71" fmla="*/ 30 h 60"/>
              <a:gd name="T72" fmla="*/ 32 w 74"/>
              <a:gd name="T73" fmla="*/ 25 h 60"/>
              <a:gd name="T74" fmla="*/ 38 w 74"/>
              <a:gd name="T75" fmla="*/ 18 h 60"/>
              <a:gd name="T76" fmla="*/ 45 w 74"/>
              <a:gd name="T77" fmla="*/ 13 h 60"/>
              <a:gd name="T78" fmla="*/ 53 w 74"/>
              <a:gd name="T79" fmla="*/ 10 h 60"/>
              <a:gd name="T80" fmla="*/ 61 w 74"/>
              <a:gd name="T81" fmla="*/ 7 h 60"/>
              <a:gd name="T82" fmla="*/ 69 w 74"/>
              <a:gd name="T83" fmla="*/ 17 h 60"/>
              <a:gd name="T84" fmla="*/ 66 w 74"/>
              <a:gd name="T85" fmla="*/ 20 h 60"/>
              <a:gd name="T86" fmla="*/ 66 w 74"/>
              <a:gd name="T87" fmla="*/ 13 h 60"/>
              <a:gd name="T88" fmla="*/ 61 w 74"/>
              <a:gd name="T89" fmla="*/ 2 h 60"/>
              <a:gd name="T90" fmla="*/ 68 w 74"/>
              <a:gd name="T91" fmla="*/ 0 h 60"/>
              <a:gd name="T92" fmla="*/ 74 w 74"/>
              <a:gd name="T93" fmla="*/ 7 h 60"/>
              <a:gd name="T94" fmla="*/ 72 w 74"/>
              <a:gd name="T95" fmla="*/ 12 h 60"/>
              <a:gd name="T96" fmla="*/ 69 w 74"/>
              <a:gd name="T97" fmla="*/ 17 h 60"/>
              <a:gd name="T98" fmla="*/ 59 w 74"/>
              <a:gd name="T99" fmla="*/ 7 h 60"/>
              <a:gd name="T100" fmla="*/ 61 w 74"/>
              <a:gd name="T101" fmla="*/ 5 h 60"/>
              <a:gd name="T102" fmla="*/ 63 w 74"/>
              <a:gd name="T103" fmla="*/ 12 h 60"/>
              <a:gd name="T104" fmla="*/ 68 w 74"/>
              <a:gd name="T105" fmla="*/ 13 h 60"/>
              <a:gd name="T106" fmla="*/ 66 w 74"/>
              <a:gd name="T107" fmla="*/ 13 h 60"/>
              <a:gd name="T108" fmla="*/ 61 w 74"/>
              <a:gd name="T109" fmla="*/ 2 h 60"/>
              <a:gd name="T110" fmla="*/ 61 w 74"/>
              <a:gd name="T111" fmla="*/ 2 h 6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4"/>
              <a:gd name="T169" fmla="*/ 0 h 60"/>
              <a:gd name="T170" fmla="*/ 74 w 74"/>
              <a:gd name="T171" fmla="*/ 60 h 6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8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>
              <a:gd name="T0" fmla="*/ 105 w 105"/>
              <a:gd name="T1" fmla="*/ 0 h 93"/>
              <a:gd name="T2" fmla="*/ 95 w 105"/>
              <a:gd name="T3" fmla="*/ 17 h 93"/>
              <a:gd name="T4" fmla="*/ 79 w 105"/>
              <a:gd name="T5" fmla="*/ 43 h 93"/>
              <a:gd name="T6" fmla="*/ 66 w 105"/>
              <a:gd name="T7" fmla="*/ 56 h 93"/>
              <a:gd name="T8" fmla="*/ 49 w 105"/>
              <a:gd name="T9" fmla="*/ 69 h 93"/>
              <a:gd name="T10" fmla="*/ 39 w 105"/>
              <a:gd name="T11" fmla="*/ 76 h 93"/>
              <a:gd name="T12" fmla="*/ 28 w 105"/>
              <a:gd name="T13" fmla="*/ 83 h 93"/>
              <a:gd name="T14" fmla="*/ 16 w 105"/>
              <a:gd name="T15" fmla="*/ 88 h 93"/>
              <a:gd name="T16" fmla="*/ 2 w 105"/>
              <a:gd name="T17" fmla="*/ 93 h 93"/>
              <a:gd name="T18" fmla="*/ 2 w 105"/>
              <a:gd name="T19" fmla="*/ 91 h 93"/>
              <a:gd name="T20" fmla="*/ 0 w 105"/>
              <a:gd name="T21" fmla="*/ 86 h 93"/>
              <a:gd name="T22" fmla="*/ 0 w 105"/>
              <a:gd name="T23" fmla="*/ 81 h 93"/>
              <a:gd name="T24" fmla="*/ 3 w 105"/>
              <a:gd name="T25" fmla="*/ 73 h 93"/>
              <a:gd name="T26" fmla="*/ 11 w 105"/>
              <a:gd name="T27" fmla="*/ 71 h 93"/>
              <a:gd name="T28" fmla="*/ 23 w 105"/>
              <a:gd name="T29" fmla="*/ 69 h 93"/>
              <a:gd name="T30" fmla="*/ 34 w 105"/>
              <a:gd name="T31" fmla="*/ 66 h 93"/>
              <a:gd name="T32" fmla="*/ 46 w 105"/>
              <a:gd name="T33" fmla="*/ 61 h 93"/>
              <a:gd name="T34" fmla="*/ 59 w 105"/>
              <a:gd name="T35" fmla="*/ 53 h 93"/>
              <a:gd name="T36" fmla="*/ 72 w 105"/>
              <a:gd name="T37" fmla="*/ 40 h 93"/>
              <a:gd name="T38" fmla="*/ 79 w 105"/>
              <a:gd name="T39" fmla="*/ 31 h 93"/>
              <a:gd name="T40" fmla="*/ 85 w 105"/>
              <a:gd name="T41" fmla="*/ 22 h 93"/>
              <a:gd name="T42" fmla="*/ 92 w 105"/>
              <a:gd name="T43" fmla="*/ 12 h 93"/>
              <a:gd name="T44" fmla="*/ 97 w 105"/>
              <a:gd name="T45" fmla="*/ 0 h 93"/>
              <a:gd name="T46" fmla="*/ 102 w 105"/>
              <a:gd name="T47" fmla="*/ 0 h 93"/>
              <a:gd name="T48" fmla="*/ 105 w 105"/>
              <a:gd name="T49" fmla="*/ 0 h 9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05"/>
              <a:gd name="T76" fmla="*/ 0 h 93"/>
              <a:gd name="T77" fmla="*/ 105 w 105"/>
              <a:gd name="T78" fmla="*/ 93 h 93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9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>
              <a:gd name="T0" fmla="*/ 8 w 126"/>
              <a:gd name="T1" fmla="*/ 98 h 113"/>
              <a:gd name="T2" fmla="*/ 28 w 126"/>
              <a:gd name="T3" fmla="*/ 91 h 113"/>
              <a:gd name="T4" fmla="*/ 44 w 126"/>
              <a:gd name="T5" fmla="*/ 83 h 113"/>
              <a:gd name="T6" fmla="*/ 57 w 126"/>
              <a:gd name="T7" fmla="*/ 73 h 113"/>
              <a:gd name="T8" fmla="*/ 69 w 126"/>
              <a:gd name="T9" fmla="*/ 63 h 113"/>
              <a:gd name="T10" fmla="*/ 78 w 126"/>
              <a:gd name="T11" fmla="*/ 53 h 113"/>
              <a:gd name="T12" fmla="*/ 92 w 126"/>
              <a:gd name="T13" fmla="*/ 38 h 113"/>
              <a:gd name="T14" fmla="*/ 103 w 126"/>
              <a:gd name="T15" fmla="*/ 15 h 113"/>
              <a:gd name="T16" fmla="*/ 114 w 126"/>
              <a:gd name="T17" fmla="*/ 22 h 113"/>
              <a:gd name="T18" fmla="*/ 101 w 126"/>
              <a:gd name="T19" fmla="*/ 45 h 113"/>
              <a:gd name="T20" fmla="*/ 88 w 126"/>
              <a:gd name="T21" fmla="*/ 63 h 113"/>
              <a:gd name="T22" fmla="*/ 78 w 126"/>
              <a:gd name="T23" fmla="*/ 73 h 113"/>
              <a:gd name="T24" fmla="*/ 65 w 126"/>
              <a:gd name="T25" fmla="*/ 85 h 113"/>
              <a:gd name="T26" fmla="*/ 51 w 126"/>
              <a:gd name="T27" fmla="*/ 95 h 113"/>
              <a:gd name="T28" fmla="*/ 33 w 126"/>
              <a:gd name="T29" fmla="*/ 103 h 113"/>
              <a:gd name="T30" fmla="*/ 13 w 126"/>
              <a:gd name="T31" fmla="*/ 111 h 113"/>
              <a:gd name="T32" fmla="*/ 11 w 126"/>
              <a:gd name="T33" fmla="*/ 113 h 113"/>
              <a:gd name="T34" fmla="*/ 10 w 126"/>
              <a:gd name="T35" fmla="*/ 78 h 113"/>
              <a:gd name="T36" fmla="*/ 16 w 126"/>
              <a:gd name="T37" fmla="*/ 91 h 113"/>
              <a:gd name="T38" fmla="*/ 15 w 126"/>
              <a:gd name="T39" fmla="*/ 93 h 113"/>
              <a:gd name="T40" fmla="*/ 15 w 126"/>
              <a:gd name="T41" fmla="*/ 96 h 113"/>
              <a:gd name="T42" fmla="*/ 15 w 126"/>
              <a:gd name="T43" fmla="*/ 100 h 113"/>
              <a:gd name="T44" fmla="*/ 10 w 126"/>
              <a:gd name="T45" fmla="*/ 111 h 113"/>
              <a:gd name="T46" fmla="*/ 1 w 126"/>
              <a:gd name="T47" fmla="*/ 103 h 113"/>
              <a:gd name="T48" fmla="*/ 0 w 126"/>
              <a:gd name="T49" fmla="*/ 96 h 113"/>
              <a:gd name="T50" fmla="*/ 1 w 126"/>
              <a:gd name="T51" fmla="*/ 88 h 113"/>
              <a:gd name="T52" fmla="*/ 6 w 126"/>
              <a:gd name="T53" fmla="*/ 81 h 113"/>
              <a:gd name="T54" fmla="*/ 8 w 126"/>
              <a:gd name="T55" fmla="*/ 78 h 113"/>
              <a:gd name="T56" fmla="*/ 106 w 126"/>
              <a:gd name="T57" fmla="*/ 19 h 113"/>
              <a:gd name="T58" fmla="*/ 108 w 126"/>
              <a:gd name="T59" fmla="*/ 20 h 113"/>
              <a:gd name="T60" fmla="*/ 98 w 126"/>
              <a:gd name="T61" fmla="*/ 38 h 113"/>
              <a:gd name="T62" fmla="*/ 88 w 126"/>
              <a:gd name="T63" fmla="*/ 52 h 113"/>
              <a:gd name="T64" fmla="*/ 78 w 126"/>
              <a:gd name="T65" fmla="*/ 63 h 113"/>
              <a:gd name="T66" fmla="*/ 69 w 126"/>
              <a:gd name="T67" fmla="*/ 72 h 113"/>
              <a:gd name="T68" fmla="*/ 57 w 126"/>
              <a:gd name="T69" fmla="*/ 80 h 113"/>
              <a:gd name="T70" fmla="*/ 37 w 126"/>
              <a:gd name="T71" fmla="*/ 86 h 113"/>
              <a:gd name="T72" fmla="*/ 13 w 126"/>
              <a:gd name="T73" fmla="*/ 91 h 113"/>
              <a:gd name="T74" fmla="*/ 29 w 126"/>
              <a:gd name="T75" fmla="*/ 75 h 113"/>
              <a:gd name="T76" fmla="*/ 46 w 126"/>
              <a:gd name="T77" fmla="*/ 70 h 113"/>
              <a:gd name="T78" fmla="*/ 57 w 126"/>
              <a:gd name="T79" fmla="*/ 63 h 113"/>
              <a:gd name="T80" fmla="*/ 65 w 126"/>
              <a:gd name="T81" fmla="*/ 57 h 113"/>
              <a:gd name="T82" fmla="*/ 75 w 126"/>
              <a:gd name="T83" fmla="*/ 47 h 113"/>
              <a:gd name="T84" fmla="*/ 85 w 126"/>
              <a:gd name="T85" fmla="*/ 35 h 113"/>
              <a:gd name="T86" fmla="*/ 93 w 126"/>
              <a:gd name="T87" fmla="*/ 20 h 113"/>
              <a:gd name="T88" fmla="*/ 106 w 126"/>
              <a:gd name="T89" fmla="*/ 19 h 113"/>
              <a:gd name="T90" fmla="*/ 111 w 126"/>
              <a:gd name="T91" fmla="*/ 14 h 113"/>
              <a:gd name="T92" fmla="*/ 108 w 126"/>
              <a:gd name="T93" fmla="*/ 9 h 113"/>
              <a:gd name="T94" fmla="*/ 108 w 126"/>
              <a:gd name="T95" fmla="*/ 19 h 113"/>
              <a:gd name="T96" fmla="*/ 106 w 126"/>
              <a:gd name="T97" fmla="*/ 19 h 113"/>
              <a:gd name="T98" fmla="*/ 113 w 126"/>
              <a:gd name="T99" fmla="*/ 5 h 113"/>
              <a:gd name="T100" fmla="*/ 113 w 126"/>
              <a:gd name="T101" fmla="*/ 5 h 113"/>
              <a:gd name="T102" fmla="*/ 113 w 126"/>
              <a:gd name="T103" fmla="*/ 5 h 1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26"/>
              <a:gd name="T157" fmla="*/ 0 h 113"/>
              <a:gd name="T158" fmla="*/ 126 w 126"/>
              <a:gd name="T159" fmla="*/ 113 h 11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0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>
              <a:gd name="T0" fmla="*/ 51 w 1215"/>
              <a:gd name="T1" fmla="*/ 41 h 221"/>
              <a:gd name="T2" fmla="*/ 13 w 1215"/>
              <a:gd name="T3" fmla="*/ 58 h 221"/>
              <a:gd name="T4" fmla="*/ 13 w 1215"/>
              <a:gd name="T5" fmla="*/ 77 h 221"/>
              <a:gd name="T6" fmla="*/ 71 w 1215"/>
              <a:gd name="T7" fmla="*/ 61 h 221"/>
              <a:gd name="T8" fmla="*/ 36 w 1215"/>
              <a:gd name="T9" fmla="*/ 119 h 221"/>
              <a:gd name="T10" fmla="*/ 49 w 1215"/>
              <a:gd name="T11" fmla="*/ 125 h 221"/>
              <a:gd name="T12" fmla="*/ 39 w 1215"/>
              <a:gd name="T13" fmla="*/ 209 h 221"/>
              <a:gd name="T14" fmla="*/ 3 w 1215"/>
              <a:gd name="T15" fmla="*/ 175 h 221"/>
              <a:gd name="T16" fmla="*/ 0 w 1215"/>
              <a:gd name="T17" fmla="*/ 211 h 221"/>
              <a:gd name="T18" fmla="*/ 102 w 1215"/>
              <a:gd name="T19" fmla="*/ 171 h 221"/>
              <a:gd name="T20" fmla="*/ 128 w 1215"/>
              <a:gd name="T21" fmla="*/ 150 h 221"/>
              <a:gd name="T22" fmla="*/ 280 w 1215"/>
              <a:gd name="T23" fmla="*/ 191 h 221"/>
              <a:gd name="T24" fmla="*/ 216 w 1215"/>
              <a:gd name="T25" fmla="*/ 41 h 221"/>
              <a:gd name="T26" fmla="*/ 152 w 1215"/>
              <a:gd name="T27" fmla="*/ 91 h 221"/>
              <a:gd name="T28" fmla="*/ 282 w 1215"/>
              <a:gd name="T29" fmla="*/ 117 h 221"/>
              <a:gd name="T30" fmla="*/ 192 w 1215"/>
              <a:gd name="T31" fmla="*/ 205 h 221"/>
              <a:gd name="T32" fmla="*/ 431 w 1215"/>
              <a:gd name="T33" fmla="*/ 206 h 221"/>
              <a:gd name="T34" fmla="*/ 452 w 1215"/>
              <a:gd name="T35" fmla="*/ 216 h 221"/>
              <a:gd name="T36" fmla="*/ 469 w 1215"/>
              <a:gd name="T37" fmla="*/ 213 h 221"/>
              <a:gd name="T38" fmla="*/ 426 w 1215"/>
              <a:gd name="T39" fmla="*/ 140 h 221"/>
              <a:gd name="T40" fmla="*/ 387 w 1215"/>
              <a:gd name="T41" fmla="*/ 41 h 221"/>
              <a:gd name="T42" fmla="*/ 311 w 1215"/>
              <a:gd name="T43" fmla="*/ 213 h 221"/>
              <a:gd name="T44" fmla="*/ 318 w 1215"/>
              <a:gd name="T45" fmla="*/ 216 h 221"/>
              <a:gd name="T46" fmla="*/ 352 w 1215"/>
              <a:gd name="T47" fmla="*/ 216 h 221"/>
              <a:gd name="T48" fmla="*/ 341 w 1215"/>
              <a:gd name="T49" fmla="*/ 200 h 221"/>
              <a:gd name="T50" fmla="*/ 546 w 1215"/>
              <a:gd name="T51" fmla="*/ 219 h 221"/>
              <a:gd name="T52" fmla="*/ 634 w 1215"/>
              <a:gd name="T53" fmla="*/ 72 h 221"/>
              <a:gd name="T54" fmla="*/ 478 w 1215"/>
              <a:gd name="T55" fmla="*/ 100 h 221"/>
              <a:gd name="T56" fmla="*/ 591 w 1215"/>
              <a:gd name="T57" fmla="*/ 56 h 221"/>
              <a:gd name="T58" fmla="*/ 591 w 1215"/>
              <a:gd name="T59" fmla="*/ 206 h 221"/>
              <a:gd name="T60" fmla="*/ 790 w 1215"/>
              <a:gd name="T61" fmla="*/ 54 h 221"/>
              <a:gd name="T62" fmla="*/ 814 w 1215"/>
              <a:gd name="T63" fmla="*/ 71 h 221"/>
              <a:gd name="T64" fmla="*/ 811 w 1215"/>
              <a:gd name="T65" fmla="*/ 43 h 221"/>
              <a:gd name="T66" fmla="*/ 680 w 1215"/>
              <a:gd name="T67" fmla="*/ 41 h 221"/>
              <a:gd name="T68" fmla="*/ 672 w 1215"/>
              <a:gd name="T69" fmla="*/ 62 h 221"/>
              <a:gd name="T70" fmla="*/ 678 w 1215"/>
              <a:gd name="T71" fmla="*/ 61 h 221"/>
              <a:gd name="T72" fmla="*/ 734 w 1215"/>
              <a:gd name="T73" fmla="*/ 203 h 221"/>
              <a:gd name="T74" fmla="*/ 719 w 1215"/>
              <a:gd name="T75" fmla="*/ 216 h 221"/>
              <a:gd name="T76" fmla="*/ 758 w 1215"/>
              <a:gd name="T77" fmla="*/ 216 h 221"/>
              <a:gd name="T78" fmla="*/ 768 w 1215"/>
              <a:gd name="T79" fmla="*/ 213 h 221"/>
              <a:gd name="T80" fmla="*/ 753 w 1215"/>
              <a:gd name="T81" fmla="*/ 54 h 221"/>
              <a:gd name="T82" fmla="*/ 955 w 1215"/>
              <a:gd name="T83" fmla="*/ 214 h 221"/>
              <a:gd name="T84" fmla="*/ 968 w 1215"/>
              <a:gd name="T85" fmla="*/ 49 h 221"/>
              <a:gd name="T86" fmla="*/ 837 w 1215"/>
              <a:gd name="T87" fmla="*/ 130 h 221"/>
              <a:gd name="T88" fmla="*/ 979 w 1215"/>
              <a:gd name="T89" fmla="*/ 79 h 221"/>
              <a:gd name="T90" fmla="*/ 937 w 1215"/>
              <a:gd name="T91" fmla="*/ 211 h 221"/>
              <a:gd name="T92" fmla="*/ 1061 w 1215"/>
              <a:gd name="T93" fmla="*/ 221 h 221"/>
              <a:gd name="T94" fmla="*/ 1173 w 1215"/>
              <a:gd name="T95" fmla="*/ 81 h 221"/>
              <a:gd name="T96" fmla="*/ 1169 w 1215"/>
              <a:gd name="T97" fmla="*/ 211 h 221"/>
              <a:gd name="T98" fmla="*/ 1168 w 1215"/>
              <a:gd name="T99" fmla="*/ 216 h 221"/>
              <a:gd name="T100" fmla="*/ 1214 w 1215"/>
              <a:gd name="T101" fmla="*/ 216 h 221"/>
              <a:gd name="T102" fmla="*/ 1199 w 1215"/>
              <a:gd name="T103" fmla="*/ 209 h 221"/>
              <a:gd name="T104" fmla="*/ 1194 w 1215"/>
              <a:gd name="T105" fmla="*/ 81 h 221"/>
              <a:gd name="T106" fmla="*/ 1142 w 1215"/>
              <a:gd name="T107" fmla="*/ 104 h 221"/>
              <a:gd name="T108" fmla="*/ 1076 w 1215"/>
              <a:gd name="T109" fmla="*/ 71 h 221"/>
              <a:gd name="T110" fmla="*/ 1092 w 1215"/>
              <a:gd name="T111" fmla="*/ 44 h 221"/>
              <a:gd name="T112" fmla="*/ 1056 w 1215"/>
              <a:gd name="T113" fmla="*/ 44 h 221"/>
              <a:gd name="T114" fmla="*/ 1043 w 1215"/>
              <a:gd name="T115" fmla="*/ 48 h 221"/>
              <a:gd name="T116" fmla="*/ 1056 w 1215"/>
              <a:gd name="T117" fmla="*/ 79 h 221"/>
              <a:gd name="T118" fmla="*/ 1115 w 1215"/>
              <a:gd name="T119" fmla="*/ 28 h 221"/>
              <a:gd name="T120" fmla="*/ 1169 w 1215"/>
              <a:gd name="T121" fmla="*/ 5 h 221"/>
              <a:gd name="T122" fmla="*/ 1142 w 1215"/>
              <a:gd name="T123" fmla="*/ 16 h 221"/>
              <a:gd name="T124" fmla="*/ 1109 w 1215"/>
              <a:gd name="T125" fmla="*/ 0 h 22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15"/>
              <a:gd name="T190" fmla="*/ 0 h 221"/>
              <a:gd name="T191" fmla="*/ 1215 w 1215"/>
              <a:gd name="T192" fmla="*/ 221 h 22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1"/>
                </a:lnTo>
                <a:lnTo>
                  <a:pt x="1110" y="0"/>
                </a:lnTo>
                <a:lnTo>
                  <a:pt x="1109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1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>
              <a:gd name="T0" fmla="*/ 59 w 1231"/>
              <a:gd name="T1" fmla="*/ 55 h 236"/>
              <a:gd name="T2" fmla="*/ 16 w 1231"/>
              <a:gd name="T3" fmla="*/ 55 h 236"/>
              <a:gd name="T4" fmla="*/ 15 w 1231"/>
              <a:gd name="T5" fmla="*/ 83 h 236"/>
              <a:gd name="T6" fmla="*/ 77 w 1231"/>
              <a:gd name="T7" fmla="*/ 84 h 236"/>
              <a:gd name="T8" fmla="*/ 46 w 1231"/>
              <a:gd name="T9" fmla="*/ 132 h 236"/>
              <a:gd name="T10" fmla="*/ 49 w 1231"/>
              <a:gd name="T11" fmla="*/ 126 h 236"/>
              <a:gd name="T12" fmla="*/ 79 w 1231"/>
              <a:gd name="T13" fmla="*/ 215 h 236"/>
              <a:gd name="T14" fmla="*/ 7 w 1231"/>
              <a:gd name="T15" fmla="*/ 183 h 236"/>
              <a:gd name="T16" fmla="*/ 13 w 1231"/>
              <a:gd name="T17" fmla="*/ 213 h 236"/>
              <a:gd name="T18" fmla="*/ 103 w 1231"/>
              <a:gd name="T19" fmla="*/ 208 h 236"/>
              <a:gd name="T20" fmla="*/ 87 w 1231"/>
              <a:gd name="T21" fmla="*/ 122 h 236"/>
              <a:gd name="T22" fmla="*/ 197 w 1231"/>
              <a:gd name="T23" fmla="*/ 216 h 236"/>
              <a:gd name="T24" fmla="*/ 306 w 1231"/>
              <a:gd name="T25" fmla="*/ 134 h 236"/>
              <a:gd name="T26" fmla="*/ 193 w 1231"/>
              <a:gd name="T27" fmla="*/ 45 h 236"/>
              <a:gd name="T28" fmla="*/ 160 w 1231"/>
              <a:gd name="T29" fmla="*/ 81 h 236"/>
              <a:gd name="T30" fmla="*/ 287 w 1231"/>
              <a:gd name="T31" fmla="*/ 88 h 236"/>
              <a:gd name="T32" fmla="*/ 239 w 1231"/>
              <a:gd name="T33" fmla="*/ 210 h 236"/>
              <a:gd name="T34" fmla="*/ 149 w 1231"/>
              <a:gd name="T35" fmla="*/ 141 h 236"/>
              <a:gd name="T36" fmla="*/ 439 w 1231"/>
              <a:gd name="T37" fmla="*/ 226 h 236"/>
              <a:gd name="T38" fmla="*/ 478 w 1231"/>
              <a:gd name="T39" fmla="*/ 216 h 236"/>
              <a:gd name="T40" fmla="*/ 468 w 1231"/>
              <a:gd name="T41" fmla="*/ 208 h 236"/>
              <a:gd name="T42" fmla="*/ 413 w 1231"/>
              <a:gd name="T43" fmla="*/ 73 h 236"/>
              <a:gd name="T44" fmla="*/ 385 w 1231"/>
              <a:gd name="T45" fmla="*/ 51 h 236"/>
              <a:gd name="T46" fmla="*/ 308 w 1231"/>
              <a:gd name="T47" fmla="*/ 215 h 236"/>
              <a:gd name="T48" fmla="*/ 357 w 1231"/>
              <a:gd name="T49" fmla="*/ 216 h 236"/>
              <a:gd name="T50" fmla="*/ 357 w 1231"/>
              <a:gd name="T51" fmla="*/ 200 h 236"/>
              <a:gd name="T52" fmla="*/ 542 w 1231"/>
              <a:gd name="T53" fmla="*/ 216 h 236"/>
              <a:gd name="T54" fmla="*/ 662 w 1231"/>
              <a:gd name="T55" fmla="*/ 101 h 236"/>
              <a:gd name="T56" fmla="*/ 537 w 1231"/>
              <a:gd name="T57" fmla="*/ 45 h 236"/>
              <a:gd name="T58" fmla="*/ 511 w 1231"/>
              <a:gd name="T59" fmla="*/ 74 h 236"/>
              <a:gd name="T60" fmla="*/ 639 w 1231"/>
              <a:gd name="T61" fmla="*/ 101 h 236"/>
              <a:gd name="T62" fmla="*/ 581 w 1231"/>
              <a:gd name="T63" fmla="*/ 212 h 236"/>
              <a:gd name="T64" fmla="*/ 495 w 1231"/>
              <a:gd name="T65" fmla="*/ 131 h 236"/>
              <a:gd name="T66" fmla="*/ 824 w 1231"/>
              <a:gd name="T67" fmla="*/ 74 h 236"/>
              <a:gd name="T68" fmla="*/ 820 w 1231"/>
              <a:gd name="T69" fmla="*/ 56 h 236"/>
              <a:gd name="T70" fmla="*/ 686 w 1231"/>
              <a:gd name="T71" fmla="*/ 40 h 236"/>
              <a:gd name="T72" fmla="*/ 675 w 1231"/>
              <a:gd name="T73" fmla="*/ 81 h 236"/>
              <a:gd name="T74" fmla="*/ 706 w 1231"/>
              <a:gd name="T75" fmla="*/ 55 h 236"/>
              <a:gd name="T76" fmla="*/ 730 w 1231"/>
              <a:gd name="T77" fmla="*/ 213 h 236"/>
              <a:gd name="T78" fmla="*/ 771 w 1231"/>
              <a:gd name="T79" fmla="*/ 230 h 236"/>
              <a:gd name="T80" fmla="*/ 771 w 1231"/>
              <a:gd name="T81" fmla="*/ 226 h 236"/>
              <a:gd name="T82" fmla="*/ 842 w 1231"/>
              <a:gd name="T83" fmla="*/ 165 h 236"/>
              <a:gd name="T84" fmla="*/ 969 w 1231"/>
              <a:gd name="T85" fmla="*/ 226 h 236"/>
              <a:gd name="T86" fmla="*/ 1002 w 1231"/>
              <a:gd name="T87" fmla="*/ 84 h 236"/>
              <a:gd name="T88" fmla="*/ 840 w 1231"/>
              <a:gd name="T89" fmla="*/ 116 h 236"/>
              <a:gd name="T90" fmla="*/ 922 w 1231"/>
              <a:gd name="T91" fmla="*/ 50 h 236"/>
              <a:gd name="T92" fmla="*/ 1005 w 1231"/>
              <a:gd name="T93" fmla="*/ 170 h 236"/>
              <a:gd name="T94" fmla="*/ 904 w 1231"/>
              <a:gd name="T95" fmla="*/ 216 h 236"/>
              <a:gd name="T96" fmla="*/ 1076 w 1231"/>
              <a:gd name="T97" fmla="*/ 230 h 236"/>
              <a:gd name="T98" fmla="*/ 1186 w 1231"/>
              <a:gd name="T99" fmla="*/ 94 h 236"/>
              <a:gd name="T100" fmla="*/ 1176 w 1231"/>
              <a:gd name="T101" fmla="*/ 226 h 236"/>
              <a:gd name="T102" fmla="*/ 1191 w 1231"/>
              <a:gd name="T103" fmla="*/ 230 h 236"/>
              <a:gd name="T104" fmla="*/ 1215 w 1231"/>
              <a:gd name="T105" fmla="*/ 226 h 236"/>
              <a:gd name="T106" fmla="*/ 1195 w 1231"/>
              <a:gd name="T107" fmla="*/ 117 h 236"/>
              <a:gd name="T108" fmla="*/ 1202 w 1231"/>
              <a:gd name="T109" fmla="*/ 55 h 236"/>
              <a:gd name="T110" fmla="*/ 1078 w 1231"/>
              <a:gd name="T111" fmla="*/ 137 h 236"/>
              <a:gd name="T112" fmla="*/ 1104 w 1231"/>
              <a:gd name="T113" fmla="*/ 60 h 236"/>
              <a:gd name="T114" fmla="*/ 1048 w 1231"/>
              <a:gd name="T115" fmla="*/ 58 h 236"/>
              <a:gd name="T116" fmla="*/ 1069 w 1231"/>
              <a:gd name="T117" fmla="*/ 60 h 236"/>
              <a:gd name="T118" fmla="*/ 1112 w 1231"/>
              <a:gd name="T119" fmla="*/ 18 h 236"/>
              <a:gd name="T120" fmla="*/ 1158 w 1231"/>
              <a:gd name="T121" fmla="*/ 38 h 236"/>
              <a:gd name="T122" fmla="*/ 1171 w 1231"/>
              <a:gd name="T123" fmla="*/ 3 h 236"/>
              <a:gd name="T124" fmla="*/ 1118 w 1231"/>
              <a:gd name="T125" fmla="*/ 22 h 2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31"/>
              <a:gd name="T190" fmla="*/ 0 h 236"/>
              <a:gd name="T191" fmla="*/ 1231 w 1231"/>
              <a:gd name="T192" fmla="*/ 236 h 2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1" y="230"/>
                </a:lnTo>
                <a:lnTo>
                  <a:pt x="341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48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2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>
              <a:gd name="T0" fmla="*/ 82 w 609"/>
              <a:gd name="T1" fmla="*/ 10 h 178"/>
              <a:gd name="T2" fmla="*/ 16 w 609"/>
              <a:gd name="T3" fmla="*/ 3 h 178"/>
              <a:gd name="T4" fmla="*/ 12 w 609"/>
              <a:gd name="T5" fmla="*/ 36 h 178"/>
              <a:gd name="T6" fmla="*/ 18 w 609"/>
              <a:gd name="T7" fmla="*/ 26 h 178"/>
              <a:gd name="T8" fmla="*/ 72 w 609"/>
              <a:gd name="T9" fmla="*/ 21 h 178"/>
              <a:gd name="T10" fmla="*/ 41 w 609"/>
              <a:gd name="T11" fmla="*/ 79 h 178"/>
              <a:gd name="T12" fmla="*/ 31 w 609"/>
              <a:gd name="T13" fmla="*/ 86 h 178"/>
              <a:gd name="T14" fmla="*/ 84 w 609"/>
              <a:gd name="T15" fmla="*/ 120 h 178"/>
              <a:gd name="T16" fmla="*/ 23 w 609"/>
              <a:gd name="T17" fmla="*/ 165 h 178"/>
              <a:gd name="T18" fmla="*/ 5 w 609"/>
              <a:gd name="T19" fmla="*/ 134 h 178"/>
              <a:gd name="T20" fmla="*/ 0 w 609"/>
              <a:gd name="T21" fmla="*/ 167 h 178"/>
              <a:gd name="T22" fmla="*/ 67 w 609"/>
              <a:gd name="T23" fmla="*/ 173 h 178"/>
              <a:gd name="T24" fmla="*/ 90 w 609"/>
              <a:gd name="T25" fmla="*/ 92 h 178"/>
              <a:gd name="T26" fmla="*/ 184 w 609"/>
              <a:gd name="T27" fmla="*/ 38 h 178"/>
              <a:gd name="T28" fmla="*/ 228 w 609"/>
              <a:gd name="T29" fmla="*/ 175 h 178"/>
              <a:gd name="T30" fmla="*/ 272 w 609"/>
              <a:gd name="T31" fmla="*/ 177 h 178"/>
              <a:gd name="T32" fmla="*/ 262 w 609"/>
              <a:gd name="T33" fmla="*/ 172 h 178"/>
              <a:gd name="T34" fmla="*/ 226 w 609"/>
              <a:gd name="T35" fmla="*/ 101 h 178"/>
              <a:gd name="T36" fmla="*/ 190 w 609"/>
              <a:gd name="T37" fmla="*/ 5 h 178"/>
              <a:gd name="T38" fmla="*/ 129 w 609"/>
              <a:gd name="T39" fmla="*/ 152 h 178"/>
              <a:gd name="T40" fmla="*/ 103 w 609"/>
              <a:gd name="T41" fmla="*/ 173 h 178"/>
              <a:gd name="T42" fmla="*/ 128 w 609"/>
              <a:gd name="T43" fmla="*/ 177 h 178"/>
              <a:gd name="T44" fmla="*/ 152 w 609"/>
              <a:gd name="T45" fmla="*/ 177 h 178"/>
              <a:gd name="T46" fmla="*/ 141 w 609"/>
              <a:gd name="T47" fmla="*/ 168 h 178"/>
              <a:gd name="T48" fmla="*/ 341 w 609"/>
              <a:gd name="T49" fmla="*/ 6 h 178"/>
              <a:gd name="T50" fmla="*/ 262 w 609"/>
              <a:gd name="T51" fmla="*/ 173 h 178"/>
              <a:gd name="T52" fmla="*/ 282 w 609"/>
              <a:gd name="T53" fmla="*/ 177 h 178"/>
              <a:gd name="T54" fmla="*/ 308 w 609"/>
              <a:gd name="T55" fmla="*/ 177 h 178"/>
              <a:gd name="T56" fmla="*/ 301 w 609"/>
              <a:gd name="T57" fmla="*/ 172 h 178"/>
              <a:gd name="T58" fmla="*/ 318 w 609"/>
              <a:gd name="T59" fmla="*/ 109 h 178"/>
              <a:gd name="T60" fmla="*/ 390 w 609"/>
              <a:gd name="T61" fmla="*/ 172 h 178"/>
              <a:gd name="T62" fmla="*/ 405 w 609"/>
              <a:gd name="T63" fmla="*/ 177 h 178"/>
              <a:gd name="T64" fmla="*/ 432 w 609"/>
              <a:gd name="T65" fmla="*/ 173 h 178"/>
              <a:gd name="T66" fmla="*/ 410 w 609"/>
              <a:gd name="T67" fmla="*/ 158 h 178"/>
              <a:gd name="T68" fmla="*/ 365 w 609"/>
              <a:gd name="T69" fmla="*/ 46 h 178"/>
              <a:gd name="T70" fmla="*/ 346 w 609"/>
              <a:gd name="T71" fmla="*/ 0 h 178"/>
              <a:gd name="T72" fmla="*/ 342 w 609"/>
              <a:gd name="T73" fmla="*/ 36 h 178"/>
              <a:gd name="T74" fmla="*/ 462 w 609"/>
              <a:gd name="T75" fmla="*/ 140 h 178"/>
              <a:gd name="T76" fmla="*/ 449 w 609"/>
              <a:gd name="T77" fmla="*/ 173 h 178"/>
              <a:gd name="T78" fmla="*/ 459 w 609"/>
              <a:gd name="T79" fmla="*/ 177 h 178"/>
              <a:gd name="T80" fmla="*/ 493 w 609"/>
              <a:gd name="T81" fmla="*/ 177 h 178"/>
              <a:gd name="T82" fmla="*/ 493 w 609"/>
              <a:gd name="T83" fmla="*/ 173 h 178"/>
              <a:gd name="T84" fmla="*/ 480 w 609"/>
              <a:gd name="T85" fmla="*/ 120 h 178"/>
              <a:gd name="T86" fmla="*/ 563 w 609"/>
              <a:gd name="T87" fmla="*/ 165 h 178"/>
              <a:gd name="T88" fmla="*/ 606 w 609"/>
              <a:gd name="T89" fmla="*/ 173 h 178"/>
              <a:gd name="T90" fmla="*/ 565 w 609"/>
              <a:gd name="T91" fmla="*/ 150 h 178"/>
              <a:gd name="T92" fmla="*/ 506 w 609"/>
              <a:gd name="T93" fmla="*/ 89 h 178"/>
              <a:gd name="T94" fmla="*/ 537 w 609"/>
              <a:gd name="T95" fmla="*/ 39 h 178"/>
              <a:gd name="T96" fmla="*/ 581 w 609"/>
              <a:gd name="T97" fmla="*/ 6 h 178"/>
              <a:gd name="T98" fmla="*/ 573 w 609"/>
              <a:gd name="T99" fmla="*/ 3 h 178"/>
              <a:gd name="T100" fmla="*/ 542 w 609"/>
              <a:gd name="T101" fmla="*/ 3 h 178"/>
              <a:gd name="T102" fmla="*/ 545 w 609"/>
              <a:gd name="T103" fmla="*/ 13 h 178"/>
              <a:gd name="T104" fmla="*/ 500 w 609"/>
              <a:gd name="T105" fmla="*/ 64 h 178"/>
              <a:gd name="T106" fmla="*/ 480 w 609"/>
              <a:gd name="T107" fmla="*/ 34 h 178"/>
              <a:gd name="T108" fmla="*/ 493 w 609"/>
              <a:gd name="T109" fmla="*/ 6 h 178"/>
              <a:gd name="T110" fmla="*/ 483 w 609"/>
              <a:gd name="T111" fmla="*/ 3 h 178"/>
              <a:gd name="T112" fmla="*/ 449 w 609"/>
              <a:gd name="T113" fmla="*/ 3 h 178"/>
              <a:gd name="T114" fmla="*/ 447 w 609"/>
              <a:gd name="T115" fmla="*/ 6 h 178"/>
              <a:gd name="T116" fmla="*/ 462 w 609"/>
              <a:gd name="T117" fmla="*/ 28 h 17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09"/>
              <a:gd name="T178" fmla="*/ 0 h 178"/>
              <a:gd name="T179" fmla="*/ 609 w 609"/>
              <a:gd name="T180" fmla="*/ 178 h 17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29" y="173"/>
                </a:lnTo>
                <a:lnTo>
                  <a:pt x="228" y="173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90" y="167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88" y="173"/>
                </a:lnTo>
                <a:lnTo>
                  <a:pt x="387" y="173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5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6" y="6"/>
                </a:lnTo>
                <a:lnTo>
                  <a:pt x="496" y="5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6"/>
                </a:lnTo>
                <a:lnTo>
                  <a:pt x="444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>
              <a:gd name="T0" fmla="*/ 93 w 623"/>
              <a:gd name="T1" fmla="*/ 35 h 192"/>
              <a:gd name="T2" fmla="*/ 50 w 623"/>
              <a:gd name="T3" fmla="*/ 2 h 192"/>
              <a:gd name="T4" fmla="*/ 14 w 623"/>
              <a:gd name="T5" fmla="*/ 20 h 192"/>
              <a:gd name="T6" fmla="*/ 14 w 623"/>
              <a:gd name="T7" fmla="*/ 43 h 192"/>
              <a:gd name="T8" fmla="*/ 49 w 623"/>
              <a:gd name="T9" fmla="*/ 22 h 192"/>
              <a:gd name="T10" fmla="*/ 86 w 623"/>
              <a:gd name="T11" fmla="*/ 61 h 192"/>
              <a:gd name="T12" fmla="*/ 45 w 623"/>
              <a:gd name="T13" fmla="*/ 79 h 192"/>
              <a:gd name="T14" fmla="*/ 36 w 623"/>
              <a:gd name="T15" fmla="*/ 99 h 192"/>
              <a:gd name="T16" fmla="*/ 73 w 623"/>
              <a:gd name="T17" fmla="*/ 109 h 192"/>
              <a:gd name="T18" fmla="*/ 62 w 623"/>
              <a:gd name="T19" fmla="*/ 167 h 192"/>
              <a:gd name="T20" fmla="*/ 24 w 623"/>
              <a:gd name="T21" fmla="*/ 160 h 192"/>
              <a:gd name="T22" fmla="*/ 9 w 623"/>
              <a:gd name="T23" fmla="*/ 147 h 192"/>
              <a:gd name="T24" fmla="*/ 3 w 623"/>
              <a:gd name="T25" fmla="*/ 182 h 192"/>
              <a:gd name="T26" fmla="*/ 78 w 623"/>
              <a:gd name="T27" fmla="*/ 170 h 192"/>
              <a:gd name="T28" fmla="*/ 114 w 623"/>
              <a:gd name="T29" fmla="*/ 113 h 192"/>
              <a:gd name="T30" fmla="*/ 77 w 623"/>
              <a:gd name="T31" fmla="*/ 93 h 192"/>
              <a:gd name="T32" fmla="*/ 209 w 623"/>
              <a:gd name="T33" fmla="*/ 119 h 192"/>
              <a:gd name="T34" fmla="*/ 235 w 623"/>
              <a:gd name="T35" fmla="*/ 190 h 192"/>
              <a:gd name="T36" fmla="*/ 271 w 623"/>
              <a:gd name="T37" fmla="*/ 190 h 192"/>
              <a:gd name="T38" fmla="*/ 271 w 623"/>
              <a:gd name="T39" fmla="*/ 172 h 192"/>
              <a:gd name="T40" fmla="*/ 239 w 623"/>
              <a:gd name="T41" fmla="*/ 144 h 192"/>
              <a:gd name="T42" fmla="*/ 206 w 623"/>
              <a:gd name="T43" fmla="*/ 56 h 192"/>
              <a:gd name="T44" fmla="*/ 193 w 623"/>
              <a:gd name="T45" fmla="*/ 13 h 192"/>
              <a:gd name="T46" fmla="*/ 137 w 623"/>
              <a:gd name="T47" fmla="*/ 172 h 192"/>
              <a:gd name="T48" fmla="*/ 114 w 623"/>
              <a:gd name="T49" fmla="*/ 179 h 192"/>
              <a:gd name="T50" fmla="*/ 149 w 623"/>
              <a:gd name="T51" fmla="*/ 190 h 192"/>
              <a:gd name="T52" fmla="*/ 149 w 623"/>
              <a:gd name="T53" fmla="*/ 185 h 192"/>
              <a:gd name="T54" fmla="*/ 173 w 623"/>
              <a:gd name="T55" fmla="*/ 108 h 192"/>
              <a:gd name="T56" fmla="*/ 283 w 623"/>
              <a:gd name="T57" fmla="*/ 167 h 192"/>
              <a:gd name="T58" fmla="*/ 273 w 623"/>
              <a:gd name="T59" fmla="*/ 182 h 192"/>
              <a:gd name="T60" fmla="*/ 309 w 623"/>
              <a:gd name="T61" fmla="*/ 190 h 192"/>
              <a:gd name="T62" fmla="*/ 311 w 623"/>
              <a:gd name="T63" fmla="*/ 187 h 192"/>
              <a:gd name="T64" fmla="*/ 301 w 623"/>
              <a:gd name="T65" fmla="*/ 155 h 192"/>
              <a:gd name="T66" fmla="*/ 389 w 623"/>
              <a:gd name="T67" fmla="*/ 177 h 192"/>
              <a:gd name="T68" fmla="*/ 386 w 623"/>
              <a:gd name="T69" fmla="*/ 182 h 192"/>
              <a:gd name="T70" fmla="*/ 435 w 623"/>
              <a:gd name="T71" fmla="*/ 177 h 192"/>
              <a:gd name="T72" fmla="*/ 430 w 623"/>
              <a:gd name="T73" fmla="*/ 187 h 192"/>
              <a:gd name="T74" fmla="*/ 402 w 623"/>
              <a:gd name="T75" fmla="*/ 155 h 192"/>
              <a:gd name="T76" fmla="*/ 361 w 623"/>
              <a:gd name="T77" fmla="*/ 48 h 192"/>
              <a:gd name="T78" fmla="*/ 352 w 623"/>
              <a:gd name="T79" fmla="*/ 0 h 192"/>
              <a:gd name="T80" fmla="*/ 353 w 623"/>
              <a:gd name="T81" fmla="*/ 38 h 192"/>
              <a:gd name="T82" fmla="*/ 474 w 623"/>
              <a:gd name="T83" fmla="*/ 154 h 192"/>
              <a:gd name="T84" fmla="*/ 458 w 623"/>
              <a:gd name="T85" fmla="*/ 187 h 192"/>
              <a:gd name="T86" fmla="*/ 471 w 623"/>
              <a:gd name="T87" fmla="*/ 175 h 192"/>
              <a:gd name="T88" fmla="*/ 502 w 623"/>
              <a:gd name="T89" fmla="*/ 185 h 192"/>
              <a:gd name="T90" fmla="*/ 481 w 623"/>
              <a:gd name="T91" fmla="*/ 175 h 192"/>
              <a:gd name="T92" fmla="*/ 492 w 623"/>
              <a:gd name="T93" fmla="*/ 91 h 192"/>
              <a:gd name="T94" fmla="*/ 586 w 623"/>
              <a:gd name="T95" fmla="*/ 172 h 192"/>
              <a:gd name="T96" fmla="*/ 604 w 623"/>
              <a:gd name="T97" fmla="*/ 185 h 192"/>
              <a:gd name="T98" fmla="*/ 569 w 623"/>
              <a:gd name="T99" fmla="*/ 146 h 192"/>
              <a:gd name="T100" fmla="*/ 519 w 623"/>
              <a:gd name="T101" fmla="*/ 94 h 192"/>
              <a:gd name="T102" fmla="*/ 538 w 623"/>
              <a:gd name="T103" fmla="*/ 61 h 192"/>
              <a:gd name="T104" fmla="*/ 569 w 623"/>
              <a:gd name="T105" fmla="*/ 13 h 192"/>
              <a:gd name="T106" fmla="*/ 586 w 623"/>
              <a:gd name="T107" fmla="*/ 3 h 192"/>
              <a:gd name="T108" fmla="*/ 551 w 623"/>
              <a:gd name="T109" fmla="*/ 17 h 192"/>
              <a:gd name="T110" fmla="*/ 545 w 623"/>
              <a:gd name="T111" fmla="*/ 20 h 192"/>
              <a:gd name="T112" fmla="*/ 496 w 623"/>
              <a:gd name="T113" fmla="*/ 71 h 192"/>
              <a:gd name="T114" fmla="*/ 479 w 623"/>
              <a:gd name="T115" fmla="*/ 48 h 192"/>
              <a:gd name="T116" fmla="*/ 496 w 623"/>
              <a:gd name="T117" fmla="*/ 22 h 192"/>
              <a:gd name="T118" fmla="*/ 504 w 623"/>
              <a:gd name="T119" fmla="*/ 5 h 192"/>
              <a:gd name="T120" fmla="*/ 447 w 623"/>
              <a:gd name="T121" fmla="*/ 5 h 192"/>
              <a:gd name="T122" fmla="*/ 458 w 623"/>
              <a:gd name="T123" fmla="*/ 7 h 192"/>
              <a:gd name="T124" fmla="*/ 461 w 623"/>
              <a:gd name="T125" fmla="*/ 35 h 19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623"/>
              <a:gd name="T190" fmla="*/ 0 h 192"/>
              <a:gd name="T191" fmla="*/ 623 w 623"/>
              <a:gd name="T192" fmla="*/ 192 h 19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2" y="174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8" y="190"/>
                </a:lnTo>
                <a:lnTo>
                  <a:pt x="298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5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topLeftCell="A64" zoomScale="200" workbookViewId="0">
      <selection activeCell="E61" sqref="E61"/>
    </sheetView>
  </sheetViews>
  <sheetFormatPr defaultRowHeight="15"/>
  <cols>
    <col min="1" max="1" width="38.7109375" style="34" customWidth="1"/>
    <col min="2" max="2" width="12.140625" style="2" customWidth="1"/>
    <col min="3" max="3" width="4.7109375" style="2" customWidth="1"/>
    <col min="4" max="4" width="5.7109375" style="35" customWidth="1"/>
    <col min="5" max="7" width="8.7109375" style="36" customWidth="1"/>
    <col min="8" max="8" width="4.7109375" style="35" customWidth="1"/>
    <col min="9" max="16384" width="9.140625" style="15"/>
  </cols>
  <sheetData>
    <row r="1" spans="1:8" s="1" customFormat="1">
      <c r="A1" s="88"/>
      <c r="B1" s="88"/>
      <c r="C1" s="88"/>
      <c r="D1" s="88"/>
      <c r="E1" s="88"/>
      <c r="F1" s="88"/>
      <c r="G1" s="88"/>
      <c r="H1" s="88"/>
    </row>
    <row r="2" spans="1:8" s="1" customFormat="1" ht="24" customHeight="1">
      <c r="A2" s="88"/>
      <c r="B2" s="88"/>
      <c r="C2" s="88"/>
      <c r="D2" s="88"/>
      <c r="E2" s="88"/>
      <c r="F2" s="88"/>
      <c r="G2" s="88"/>
      <c r="H2" s="88"/>
    </row>
    <row r="3" spans="1:8" s="1" customFormat="1" ht="15.75" customHeight="1">
      <c r="A3" s="88"/>
      <c r="B3" s="88" t="s">
        <v>46</v>
      </c>
      <c r="C3" s="88"/>
      <c r="D3" s="88"/>
      <c r="E3" s="88"/>
      <c r="F3" s="88"/>
      <c r="G3" s="88"/>
      <c r="H3" s="88"/>
    </row>
    <row r="4" spans="1:8" s="1" customFormat="1" ht="15" customHeight="1">
      <c r="A4" s="88"/>
      <c r="B4" s="88" t="s">
        <v>57</v>
      </c>
      <c r="C4" s="88"/>
      <c r="D4" s="88"/>
      <c r="E4" s="88"/>
      <c r="F4" s="88"/>
      <c r="G4" s="88"/>
      <c r="H4" s="88"/>
    </row>
    <row r="5" spans="1:8" s="1" customFormat="1" ht="15" customHeight="1">
      <c r="A5" s="88"/>
      <c r="B5" s="88" t="s">
        <v>38</v>
      </c>
      <c r="C5" s="88"/>
      <c r="D5" s="88"/>
      <c r="E5" s="88"/>
      <c r="F5" s="88"/>
      <c r="G5" s="88"/>
      <c r="H5" s="88"/>
    </row>
    <row r="6" spans="1:8" s="1" customFormat="1" ht="20.100000000000001" customHeight="1">
      <c r="A6" s="88"/>
      <c r="B6" s="110" t="s">
        <v>0</v>
      </c>
      <c r="C6" s="110"/>
      <c r="D6" s="110"/>
      <c r="E6" s="110"/>
      <c r="F6" s="110"/>
      <c r="G6" s="110"/>
      <c r="H6" s="110"/>
    </row>
    <row r="7" spans="1:8" s="1" customFormat="1" ht="15" customHeight="1" thickBot="1">
      <c r="A7" s="88"/>
      <c r="B7" s="115" t="s">
        <v>64</v>
      </c>
      <c r="C7" s="115"/>
      <c r="D7" s="115"/>
      <c r="E7" s="115"/>
      <c r="F7" s="115"/>
      <c r="G7" s="116"/>
      <c r="H7" s="116"/>
    </row>
    <row r="8" spans="1:8" s="2" customFormat="1" ht="45" customHeight="1">
      <c r="A8" s="111" t="s">
        <v>1</v>
      </c>
      <c r="B8" s="86" t="s">
        <v>2</v>
      </c>
      <c r="C8" s="91" t="s">
        <v>3</v>
      </c>
      <c r="D8" s="89" t="s">
        <v>4</v>
      </c>
      <c r="E8" s="107" t="s">
        <v>5</v>
      </c>
      <c r="F8" s="108"/>
      <c r="G8" s="109"/>
      <c r="H8" s="113" t="s">
        <v>6</v>
      </c>
    </row>
    <row r="9" spans="1:8" s="2" customFormat="1" ht="75" customHeight="1" thickBot="1">
      <c r="A9" s="112"/>
      <c r="B9" s="87"/>
      <c r="C9" s="92"/>
      <c r="D9" s="90"/>
      <c r="E9" s="3" t="s">
        <v>7</v>
      </c>
      <c r="F9" s="4" t="s">
        <v>8</v>
      </c>
      <c r="G9" s="5" t="s">
        <v>9</v>
      </c>
      <c r="H9" s="114"/>
    </row>
    <row r="10" spans="1:8" s="6" customFormat="1" ht="15.75" thickBot="1">
      <c r="A10" s="79" t="s">
        <v>10</v>
      </c>
      <c r="B10" s="80"/>
      <c r="C10" s="80"/>
      <c r="D10" s="80"/>
      <c r="E10" s="80"/>
      <c r="F10" s="80"/>
      <c r="G10" s="80"/>
      <c r="H10" s="81"/>
    </row>
    <row r="11" spans="1:8" ht="15" customHeight="1">
      <c r="A11" s="7" t="s">
        <v>11</v>
      </c>
      <c r="B11" s="8" t="s">
        <v>12</v>
      </c>
      <c r="C11" s="9">
        <v>45</v>
      </c>
      <c r="D11" s="10">
        <v>1</v>
      </c>
      <c r="E11" s="11">
        <v>751.65</v>
      </c>
      <c r="F11" s="12">
        <f>E11+35</f>
        <v>786.65</v>
      </c>
      <c r="G11" s="13">
        <f>E11+50</f>
        <v>801.65</v>
      </c>
      <c r="H11" s="14">
        <v>10</v>
      </c>
    </row>
    <row r="12" spans="1:8" ht="15" customHeight="1">
      <c r="A12" s="16" t="s">
        <v>13</v>
      </c>
      <c r="B12" s="17" t="s">
        <v>12</v>
      </c>
      <c r="C12" s="18">
        <v>45</v>
      </c>
      <c r="D12" s="19">
        <v>1</v>
      </c>
      <c r="E12" s="20">
        <v>726.39</v>
      </c>
      <c r="F12" s="21">
        <f t="shared" ref="F12:F21" si="0">E12+35</f>
        <v>761.39</v>
      </c>
      <c r="G12" s="22">
        <f t="shared" ref="G12:G21" si="1">E12+50</f>
        <v>776.39</v>
      </c>
      <c r="H12" s="23">
        <v>10</v>
      </c>
    </row>
    <row r="13" spans="1:8">
      <c r="A13" s="16" t="s">
        <v>14</v>
      </c>
      <c r="B13" s="17" t="s">
        <v>12</v>
      </c>
      <c r="C13" s="18">
        <v>45</v>
      </c>
      <c r="D13" s="19">
        <v>1</v>
      </c>
      <c r="E13" s="20">
        <v>564.08000000000004</v>
      </c>
      <c r="F13" s="21">
        <f t="shared" si="0"/>
        <v>599.08000000000004</v>
      </c>
      <c r="G13" s="22">
        <f t="shared" si="1"/>
        <v>614.08000000000004</v>
      </c>
      <c r="H13" s="23">
        <v>10</v>
      </c>
    </row>
    <row r="14" spans="1:8">
      <c r="A14" s="16" t="s">
        <v>15</v>
      </c>
      <c r="B14" s="17" t="s">
        <v>12</v>
      </c>
      <c r="C14" s="18">
        <v>45</v>
      </c>
      <c r="D14" s="19">
        <v>1</v>
      </c>
      <c r="E14" s="20">
        <v>550.45000000000005</v>
      </c>
      <c r="F14" s="21">
        <f t="shared" si="0"/>
        <v>585.45000000000005</v>
      </c>
      <c r="G14" s="22">
        <f t="shared" si="1"/>
        <v>600.45000000000005</v>
      </c>
      <c r="H14" s="23">
        <v>10</v>
      </c>
    </row>
    <row r="15" spans="1:8">
      <c r="A15" s="16" t="s">
        <v>48</v>
      </c>
      <c r="B15" s="17" t="s">
        <v>12</v>
      </c>
      <c r="C15" s="18">
        <v>45</v>
      </c>
      <c r="D15" s="19">
        <v>1</v>
      </c>
      <c r="E15" s="20">
        <v>428.23</v>
      </c>
      <c r="F15" s="21">
        <v>463.23</v>
      </c>
      <c r="G15" s="22">
        <f t="shared" si="1"/>
        <v>478.23</v>
      </c>
      <c r="H15" s="23">
        <v>20</v>
      </c>
    </row>
    <row r="16" spans="1:8">
      <c r="A16" s="16" t="s">
        <v>56</v>
      </c>
      <c r="B16" s="17" t="s">
        <v>12</v>
      </c>
      <c r="C16" s="18">
        <v>45</v>
      </c>
      <c r="D16" s="19">
        <v>1</v>
      </c>
      <c r="E16" s="20">
        <v>428.23</v>
      </c>
      <c r="F16" s="21">
        <v>463.23</v>
      </c>
      <c r="G16" s="22">
        <v>478.23</v>
      </c>
      <c r="H16" s="23">
        <v>20</v>
      </c>
    </row>
    <row r="17" spans="1:12">
      <c r="A17" s="16" t="s">
        <v>16</v>
      </c>
      <c r="B17" s="17" t="s">
        <v>12</v>
      </c>
      <c r="C17" s="18">
        <v>45</v>
      </c>
      <c r="D17" s="19">
        <v>1</v>
      </c>
      <c r="E17" s="20">
        <v>449.55</v>
      </c>
      <c r="F17" s="21">
        <f t="shared" si="0"/>
        <v>484.55</v>
      </c>
      <c r="G17" s="22">
        <f t="shared" si="1"/>
        <v>499.55</v>
      </c>
      <c r="H17" s="23">
        <v>10</v>
      </c>
    </row>
    <row r="18" spans="1:12">
      <c r="A18" s="16" t="s">
        <v>17</v>
      </c>
      <c r="B18" s="17" t="s">
        <v>12</v>
      </c>
      <c r="C18" s="18">
        <v>45</v>
      </c>
      <c r="D18" s="19">
        <v>1</v>
      </c>
      <c r="E18" s="20">
        <v>411.06</v>
      </c>
      <c r="F18" s="21">
        <v>446.06</v>
      </c>
      <c r="G18" s="22">
        <v>461.06</v>
      </c>
      <c r="H18" s="23">
        <v>20</v>
      </c>
    </row>
    <row r="19" spans="1:12">
      <c r="A19" s="64" t="s">
        <v>18</v>
      </c>
      <c r="B19" s="56" t="s">
        <v>12</v>
      </c>
      <c r="C19" s="57">
        <v>45</v>
      </c>
      <c r="D19" s="58">
        <v>1</v>
      </c>
      <c r="E19" s="59">
        <v>544.69000000000005</v>
      </c>
      <c r="F19" s="60">
        <v>579.69000000000005</v>
      </c>
      <c r="G19" s="61">
        <f>E19+50</f>
        <v>594.69000000000005</v>
      </c>
      <c r="H19" s="52">
        <v>20</v>
      </c>
    </row>
    <row r="20" spans="1:12">
      <c r="A20" s="62" t="s">
        <v>53</v>
      </c>
      <c r="B20" s="17" t="s">
        <v>54</v>
      </c>
      <c r="C20" s="18">
        <v>45</v>
      </c>
      <c r="D20" s="18">
        <v>1</v>
      </c>
      <c r="E20" s="63">
        <v>393.9</v>
      </c>
      <c r="F20" s="21">
        <f t="shared" si="0"/>
        <v>428.9</v>
      </c>
      <c r="G20" s="21">
        <f t="shared" si="1"/>
        <v>443.9</v>
      </c>
      <c r="H20" s="18">
        <v>20</v>
      </c>
    </row>
    <row r="21" spans="1:12" ht="15.75" thickBot="1">
      <c r="A21" s="65" t="s">
        <v>49</v>
      </c>
      <c r="B21" s="66" t="s">
        <v>12</v>
      </c>
      <c r="C21" s="67">
        <v>45</v>
      </c>
      <c r="D21" s="67">
        <v>1</v>
      </c>
      <c r="E21" s="68">
        <v>393.9</v>
      </c>
      <c r="F21" s="69">
        <f t="shared" si="0"/>
        <v>428.9</v>
      </c>
      <c r="G21" s="69">
        <f t="shared" si="1"/>
        <v>443.9</v>
      </c>
      <c r="H21" s="70">
        <v>20</v>
      </c>
    </row>
    <row r="22" spans="1:12" ht="15.75" thickBot="1">
      <c r="A22" s="82" t="s">
        <v>19</v>
      </c>
      <c r="B22" s="83"/>
      <c r="C22" s="83"/>
      <c r="D22" s="83"/>
      <c r="E22" s="83"/>
      <c r="F22" s="83"/>
      <c r="G22" s="83"/>
      <c r="H22" s="84"/>
    </row>
    <row r="23" spans="1:12" ht="15" customHeight="1">
      <c r="A23" s="85" t="s">
        <v>20</v>
      </c>
      <c r="B23" s="8" t="s">
        <v>21</v>
      </c>
      <c r="C23" s="9">
        <v>1</v>
      </c>
      <c r="D23" s="10">
        <v>10</v>
      </c>
      <c r="E23" s="11">
        <v>0.9</v>
      </c>
      <c r="F23" s="12">
        <f>ROUND(F24/1000,2)</f>
        <v>0.94</v>
      </c>
      <c r="G23" s="13">
        <v>0.95</v>
      </c>
      <c r="H23" s="14">
        <v>10</v>
      </c>
    </row>
    <row r="24" spans="1:12" ht="15" customHeight="1">
      <c r="A24" s="77"/>
      <c r="B24" s="17" t="s">
        <v>12</v>
      </c>
      <c r="C24" s="18"/>
      <c r="D24" s="19"/>
      <c r="E24" s="20">
        <f>E11+157</f>
        <v>908.65</v>
      </c>
      <c r="F24" s="21">
        <f>E24+35</f>
        <v>943.65</v>
      </c>
      <c r="G24" s="22">
        <f>E24+50</f>
        <v>958.65</v>
      </c>
      <c r="H24" s="23">
        <v>10</v>
      </c>
    </row>
    <row r="25" spans="1:12" ht="15" customHeight="1">
      <c r="A25" s="77" t="s">
        <v>20</v>
      </c>
      <c r="B25" s="17" t="s">
        <v>21</v>
      </c>
      <c r="C25" s="18">
        <v>2</v>
      </c>
      <c r="D25" s="19">
        <v>6</v>
      </c>
      <c r="E25" s="20">
        <f>ROUND(E26*$C$25/1000,2)</f>
        <v>1.77</v>
      </c>
      <c r="F25" s="21">
        <f>ROUND(F26*$C$25/1000,2)</f>
        <v>1.84</v>
      </c>
      <c r="G25" s="22">
        <f>ROUND(G26*$C$25/1000,2)</f>
        <v>1.87</v>
      </c>
      <c r="H25" s="23">
        <v>10</v>
      </c>
    </row>
    <row r="26" spans="1:12" ht="15" customHeight="1">
      <c r="A26" s="77"/>
      <c r="B26" s="17" t="s">
        <v>12</v>
      </c>
      <c r="C26" s="18"/>
      <c r="D26" s="19"/>
      <c r="E26" s="20">
        <f>E11+135.08</f>
        <v>886.73</v>
      </c>
      <c r="F26" s="21">
        <f>E26+35</f>
        <v>921.73</v>
      </c>
      <c r="G26" s="22">
        <f>E26+50</f>
        <v>936.73</v>
      </c>
      <c r="H26" s="23">
        <v>10</v>
      </c>
    </row>
    <row r="27" spans="1:12" ht="15" customHeight="1">
      <c r="A27" s="77" t="s">
        <v>20</v>
      </c>
      <c r="B27" s="17" t="s">
        <v>21</v>
      </c>
      <c r="C27" s="18">
        <v>5</v>
      </c>
      <c r="D27" s="19">
        <v>1</v>
      </c>
      <c r="E27" s="20">
        <f>4.33</f>
        <v>4.33</v>
      </c>
      <c r="F27" s="21">
        <v>4.51</v>
      </c>
      <c r="G27" s="22">
        <v>4.58</v>
      </c>
      <c r="H27" s="23">
        <v>10</v>
      </c>
    </row>
    <row r="28" spans="1:12" ht="15" customHeight="1">
      <c r="A28" s="77"/>
      <c r="B28" s="17" t="s">
        <v>12</v>
      </c>
      <c r="C28" s="18"/>
      <c r="D28" s="19"/>
      <c r="E28" s="20">
        <f>E11+120</f>
        <v>871.65</v>
      </c>
      <c r="F28" s="21">
        <f>E28+35</f>
        <v>906.65</v>
      </c>
      <c r="G28" s="22">
        <f>E28+50</f>
        <v>921.65</v>
      </c>
      <c r="H28" s="23">
        <v>10</v>
      </c>
    </row>
    <row r="29" spans="1:12" ht="15" customHeight="1">
      <c r="A29" s="77" t="s">
        <v>22</v>
      </c>
      <c r="B29" s="17" t="s">
        <v>21</v>
      </c>
      <c r="C29" s="18">
        <v>1</v>
      </c>
      <c r="D29" s="19">
        <v>10</v>
      </c>
      <c r="E29" s="20">
        <v>0.71</v>
      </c>
      <c r="F29" s="21">
        <f>ROUND(F30*$C$29/1000,2)</f>
        <v>0.76</v>
      </c>
      <c r="G29" s="22">
        <v>0.76</v>
      </c>
      <c r="H29" s="23">
        <v>10</v>
      </c>
    </row>
    <row r="30" spans="1:12" ht="15" customHeight="1">
      <c r="A30" s="77"/>
      <c r="B30" s="17" t="s">
        <v>12</v>
      </c>
      <c r="C30" s="18"/>
      <c r="D30" s="19"/>
      <c r="E30" s="20">
        <v>721.08</v>
      </c>
      <c r="F30" s="21">
        <f>E30+35</f>
        <v>756.08</v>
      </c>
      <c r="G30" s="22">
        <f>E30+50</f>
        <v>771.08</v>
      </c>
      <c r="H30" s="23">
        <v>10</v>
      </c>
    </row>
    <row r="31" spans="1:12" ht="15" customHeight="1">
      <c r="A31" s="77" t="s">
        <v>22</v>
      </c>
      <c r="B31" s="17" t="s">
        <v>21</v>
      </c>
      <c r="C31" s="18">
        <v>2</v>
      </c>
      <c r="D31" s="19">
        <v>6</v>
      </c>
      <c r="E31" s="20">
        <f>ROUND(E32*$C$31/1000,2)</f>
        <v>1.4</v>
      </c>
      <c r="F31" s="21">
        <f>ROUND(F32*$C$31/1000,2)</f>
        <v>1.47</v>
      </c>
      <c r="G31" s="22">
        <f>ROUND(G32*$C$31/1000,2)</f>
        <v>1.5</v>
      </c>
      <c r="H31" s="23">
        <v>10</v>
      </c>
      <c r="L31" s="15" t="s">
        <v>47</v>
      </c>
    </row>
    <row r="32" spans="1:12" ht="15" customHeight="1">
      <c r="A32" s="77"/>
      <c r="B32" s="17" t="s">
        <v>12</v>
      </c>
      <c r="C32" s="18"/>
      <c r="D32" s="19"/>
      <c r="E32" s="20">
        <f>E13+135.08</f>
        <v>699.16000000000008</v>
      </c>
      <c r="F32" s="21">
        <f>E32+35</f>
        <v>734.16000000000008</v>
      </c>
      <c r="G32" s="22">
        <f>E32+50</f>
        <v>749.16000000000008</v>
      </c>
      <c r="H32" s="23">
        <v>10</v>
      </c>
    </row>
    <row r="33" spans="1:8" ht="15" customHeight="1">
      <c r="A33" s="77" t="s">
        <v>23</v>
      </c>
      <c r="B33" s="17" t="s">
        <v>21</v>
      </c>
      <c r="C33" s="18">
        <v>1</v>
      </c>
      <c r="D33" s="19">
        <v>10</v>
      </c>
      <c r="E33" s="20">
        <v>0.6</v>
      </c>
      <c r="F33" s="21">
        <f>ROUND(F34*$C$33/1000,2)</f>
        <v>0.64</v>
      </c>
      <c r="G33" s="22">
        <v>0.65</v>
      </c>
      <c r="H33" s="23">
        <v>10</v>
      </c>
    </row>
    <row r="34" spans="1:8" ht="15" customHeight="1">
      <c r="A34" s="77"/>
      <c r="B34" s="17" t="s">
        <v>12</v>
      </c>
      <c r="C34" s="18"/>
      <c r="D34" s="19"/>
      <c r="E34" s="20">
        <f>E17+157</f>
        <v>606.54999999999995</v>
      </c>
      <c r="F34" s="21">
        <f>E34+35</f>
        <v>641.54999999999995</v>
      </c>
      <c r="G34" s="22">
        <f>E34+50</f>
        <v>656.55</v>
      </c>
      <c r="H34" s="23">
        <v>10</v>
      </c>
    </row>
    <row r="35" spans="1:8" ht="15" customHeight="1">
      <c r="A35" s="16" t="s">
        <v>48</v>
      </c>
      <c r="B35" s="17" t="s">
        <v>50</v>
      </c>
      <c r="C35" s="24">
        <v>0.8</v>
      </c>
      <c r="D35" s="19">
        <v>8</v>
      </c>
      <c r="E35" s="20">
        <v>0.77</v>
      </c>
      <c r="F35" s="21">
        <v>0.8</v>
      </c>
      <c r="G35" s="22">
        <v>0.81</v>
      </c>
      <c r="H35" s="23">
        <v>20</v>
      </c>
    </row>
    <row r="36" spans="1:8" ht="15" customHeight="1">
      <c r="A36" s="77" t="s">
        <v>24</v>
      </c>
      <c r="B36" s="17" t="s">
        <v>21</v>
      </c>
      <c r="C36" s="24">
        <v>1.8</v>
      </c>
      <c r="D36" s="19">
        <v>6</v>
      </c>
      <c r="E36" s="20">
        <f>ROUND(E37*$C$36/1000,2)</f>
        <v>1.02</v>
      </c>
      <c r="F36" s="21">
        <f>ROUND(F37*$C$36/1000,2)</f>
        <v>1.0900000000000001</v>
      </c>
      <c r="G36" s="22">
        <f>ROUND(G37*$C$36/1000,2)</f>
        <v>1.1100000000000001</v>
      </c>
      <c r="H36" s="23">
        <v>20</v>
      </c>
    </row>
    <row r="37" spans="1:8" ht="15" customHeight="1">
      <c r="A37" s="78"/>
      <c r="B37" s="56" t="s">
        <v>12</v>
      </c>
      <c r="C37" s="57"/>
      <c r="D37" s="58"/>
      <c r="E37" s="59">
        <v>568.05999999999995</v>
      </c>
      <c r="F37" s="60">
        <f>E37+35</f>
        <v>603.05999999999995</v>
      </c>
      <c r="G37" s="61">
        <f>E37+50</f>
        <v>618.05999999999995</v>
      </c>
      <c r="H37" s="52">
        <v>20</v>
      </c>
    </row>
    <row r="38" spans="1:8" ht="15" customHeight="1">
      <c r="A38" s="62" t="s">
        <v>55</v>
      </c>
      <c r="B38" s="33" t="s">
        <v>21</v>
      </c>
      <c r="C38" s="24">
        <v>0.8</v>
      </c>
      <c r="D38" s="18">
        <v>8</v>
      </c>
      <c r="E38" s="63">
        <v>0.74</v>
      </c>
      <c r="F38" s="21">
        <v>0.77</v>
      </c>
      <c r="G38" s="21">
        <v>0.78</v>
      </c>
      <c r="H38" s="18">
        <v>20</v>
      </c>
    </row>
    <row r="39" spans="1:8" ht="15.75" thickBot="1">
      <c r="A39" s="82" t="s">
        <v>25</v>
      </c>
      <c r="B39" s="83"/>
      <c r="C39" s="83"/>
      <c r="D39" s="83"/>
      <c r="E39" s="83"/>
      <c r="F39" s="83"/>
      <c r="G39" s="83"/>
      <c r="H39" s="84"/>
    </row>
    <row r="40" spans="1:8">
      <c r="A40" s="7" t="s">
        <v>26</v>
      </c>
      <c r="B40" s="8" t="s">
        <v>12</v>
      </c>
      <c r="C40" s="9">
        <v>45</v>
      </c>
      <c r="D40" s="10">
        <v>1</v>
      </c>
      <c r="E40" s="11">
        <v>827.67</v>
      </c>
      <c r="F40" s="12">
        <f>E40+35</f>
        <v>862.67</v>
      </c>
      <c r="G40" s="13">
        <f>E40+50</f>
        <v>877.67</v>
      </c>
      <c r="H40" s="14">
        <v>20</v>
      </c>
    </row>
    <row r="41" spans="1:8">
      <c r="A41" s="71" t="s">
        <v>60</v>
      </c>
      <c r="B41" s="26" t="s">
        <v>12</v>
      </c>
      <c r="C41" s="27">
        <v>45</v>
      </c>
      <c r="D41" s="28">
        <v>1</v>
      </c>
      <c r="E41" s="29">
        <v>710.64</v>
      </c>
      <c r="F41" s="30">
        <v>745.64</v>
      </c>
      <c r="G41" s="31">
        <v>760.64</v>
      </c>
      <c r="H41" s="32">
        <v>20</v>
      </c>
    </row>
    <row r="42" spans="1:8">
      <c r="A42" s="71" t="s">
        <v>61</v>
      </c>
      <c r="B42" s="26" t="s">
        <v>12</v>
      </c>
      <c r="C42" s="27">
        <v>30</v>
      </c>
      <c r="D42" s="28">
        <v>1</v>
      </c>
      <c r="E42" s="29">
        <v>710.64</v>
      </c>
      <c r="F42" s="30">
        <v>745.64</v>
      </c>
      <c r="G42" s="31">
        <v>760.64</v>
      </c>
      <c r="H42" s="32">
        <v>20</v>
      </c>
    </row>
    <row r="43" spans="1:8">
      <c r="A43" s="71" t="s">
        <v>62</v>
      </c>
      <c r="B43" s="26" t="s">
        <v>12</v>
      </c>
      <c r="C43" s="27">
        <v>30</v>
      </c>
      <c r="D43" s="28">
        <v>1</v>
      </c>
      <c r="E43" s="29">
        <v>710.64</v>
      </c>
      <c r="F43" s="30">
        <v>745.64</v>
      </c>
      <c r="G43" s="31">
        <v>760.64</v>
      </c>
      <c r="H43" s="32">
        <v>20</v>
      </c>
    </row>
    <row r="44" spans="1:8">
      <c r="A44" s="71" t="s">
        <v>63</v>
      </c>
      <c r="B44" s="26" t="s">
        <v>54</v>
      </c>
      <c r="C44" s="27">
        <v>45</v>
      </c>
      <c r="D44" s="28">
        <v>1</v>
      </c>
      <c r="E44" s="29">
        <v>950</v>
      </c>
      <c r="F44" s="30">
        <v>985</v>
      </c>
      <c r="G44" s="31">
        <v>1000</v>
      </c>
      <c r="H44" s="32">
        <v>20</v>
      </c>
    </row>
    <row r="45" spans="1:8">
      <c r="A45" s="16" t="s">
        <v>27</v>
      </c>
      <c r="B45" s="17" t="s">
        <v>12</v>
      </c>
      <c r="C45" s="18">
        <v>45</v>
      </c>
      <c r="D45" s="19">
        <v>1</v>
      </c>
      <c r="E45" s="20">
        <v>693</v>
      </c>
      <c r="F45" s="21">
        <f>E45+35</f>
        <v>728</v>
      </c>
      <c r="G45" s="22">
        <f>E45+50</f>
        <v>743</v>
      </c>
      <c r="H45" s="23">
        <v>20</v>
      </c>
    </row>
    <row r="46" spans="1:8" ht="15" customHeight="1">
      <c r="A46" s="16" t="s">
        <v>28</v>
      </c>
      <c r="B46" s="17" t="s">
        <v>12</v>
      </c>
      <c r="C46" s="18">
        <v>50</v>
      </c>
      <c r="D46" s="19">
        <v>1</v>
      </c>
      <c r="E46" s="20">
        <v>1460</v>
      </c>
      <c r="F46" s="73">
        <v>1495</v>
      </c>
      <c r="G46" s="22">
        <v>1510</v>
      </c>
      <c r="H46" s="23">
        <v>20</v>
      </c>
    </row>
    <row r="47" spans="1:8" ht="15" customHeight="1" thickBot="1">
      <c r="A47" s="16" t="s">
        <v>29</v>
      </c>
      <c r="B47" s="17" t="s">
        <v>12</v>
      </c>
      <c r="C47" s="18">
        <v>45</v>
      </c>
      <c r="D47" s="19">
        <v>1</v>
      </c>
      <c r="E47" s="20">
        <v>1140</v>
      </c>
      <c r="F47" s="21">
        <v>1175</v>
      </c>
      <c r="G47" s="22">
        <v>1190</v>
      </c>
      <c r="H47" s="23">
        <v>20</v>
      </c>
    </row>
    <row r="48" spans="1:8" ht="15.75" thickBot="1">
      <c r="A48" s="79" t="s">
        <v>30</v>
      </c>
      <c r="B48" s="80"/>
      <c r="C48" s="80"/>
      <c r="D48" s="80"/>
      <c r="E48" s="80"/>
      <c r="F48" s="80"/>
      <c r="G48" s="80"/>
      <c r="H48" s="81"/>
    </row>
    <row r="49" spans="1:8">
      <c r="A49" s="75" t="s">
        <v>31</v>
      </c>
      <c r="B49" s="8" t="s">
        <v>21</v>
      </c>
      <c r="C49" s="9">
        <v>1</v>
      </c>
      <c r="D49" s="10">
        <v>20</v>
      </c>
      <c r="E49" s="11">
        <v>0.96</v>
      </c>
      <c r="F49" s="12">
        <f>ROUND(F50/1000*$C$49,2)</f>
        <v>1</v>
      </c>
      <c r="G49" s="13">
        <v>1.01</v>
      </c>
      <c r="H49" s="14">
        <v>20</v>
      </c>
    </row>
    <row r="50" spans="1:8">
      <c r="A50" s="76"/>
      <c r="B50" s="17" t="s">
        <v>12</v>
      </c>
      <c r="C50" s="18"/>
      <c r="D50" s="25"/>
      <c r="E50" s="20">
        <f>E40+142.29</f>
        <v>969.95999999999992</v>
      </c>
      <c r="F50" s="21">
        <f>E50+35</f>
        <v>1004.9599999999999</v>
      </c>
      <c r="G50" s="22">
        <f>E50+50</f>
        <v>1019.9599999999999</v>
      </c>
      <c r="H50" s="23">
        <v>20</v>
      </c>
    </row>
    <row r="51" spans="1:8">
      <c r="A51" s="76" t="s">
        <v>32</v>
      </c>
      <c r="B51" s="17" t="s">
        <v>21</v>
      </c>
      <c r="C51" s="18">
        <v>1</v>
      </c>
      <c r="D51" s="19">
        <v>20</v>
      </c>
      <c r="E51" s="20">
        <f>ROUND(E52/1000*$C$51,2)</f>
        <v>0.84</v>
      </c>
      <c r="F51" s="21">
        <f>ROUND(F52/1000*$C$51,2)</f>
        <v>0.87</v>
      </c>
      <c r="G51" s="22">
        <f>ROUND(G52/1000*$C$51,2)</f>
        <v>0.89</v>
      </c>
      <c r="H51" s="23">
        <v>20</v>
      </c>
    </row>
    <row r="52" spans="1:8">
      <c r="A52" s="76"/>
      <c r="B52" s="17" t="s">
        <v>12</v>
      </c>
      <c r="C52" s="18"/>
      <c r="D52" s="25"/>
      <c r="E52" s="20">
        <f>E45+142.29</f>
        <v>835.29</v>
      </c>
      <c r="F52" s="21">
        <f>E52+35</f>
        <v>870.29</v>
      </c>
      <c r="G52" s="22">
        <f>E52+50</f>
        <v>885.29</v>
      </c>
      <c r="H52" s="23">
        <v>20</v>
      </c>
    </row>
    <row r="53" spans="1:8">
      <c r="A53" s="106" t="s">
        <v>58</v>
      </c>
      <c r="B53" s="26" t="s">
        <v>21</v>
      </c>
      <c r="C53" s="27">
        <v>1</v>
      </c>
      <c r="D53" s="28">
        <v>20</v>
      </c>
      <c r="E53" s="29">
        <v>0.85</v>
      </c>
      <c r="F53" s="30">
        <v>0.89</v>
      </c>
      <c r="G53" s="31">
        <v>0.9</v>
      </c>
      <c r="H53" s="32">
        <v>20</v>
      </c>
    </row>
    <row r="54" spans="1:8">
      <c r="A54" s="96"/>
      <c r="B54" s="26" t="s">
        <v>12</v>
      </c>
      <c r="C54" s="27"/>
      <c r="D54" s="72"/>
      <c r="E54" s="29">
        <v>852.93</v>
      </c>
      <c r="F54" s="30">
        <v>887.93</v>
      </c>
      <c r="G54" s="31">
        <v>902.93</v>
      </c>
      <c r="H54" s="32">
        <v>20</v>
      </c>
    </row>
    <row r="55" spans="1:8">
      <c r="A55" s="106" t="s">
        <v>59</v>
      </c>
      <c r="B55" s="26" t="s">
        <v>21</v>
      </c>
      <c r="C55" s="27">
        <v>1</v>
      </c>
      <c r="D55" s="28">
        <v>20</v>
      </c>
      <c r="E55" s="29">
        <v>0.85</v>
      </c>
      <c r="F55" s="30">
        <v>0.89</v>
      </c>
      <c r="G55" s="31">
        <v>0.9</v>
      </c>
      <c r="H55" s="32">
        <v>20</v>
      </c>
    </row>
    <row r="56" spans="1:8">
      <c r="A56" s="96"/>
      <c r="B56" s="26" t="s">
        <v>12</v>
      </c>
      <c r="C56" s="27"/>
      <c r="D56" s="72"/>
      <c r="E56" s="29">
        <v>852.93</v>
      </c>
      <c r="F56" s="30">
        <v>887.93</v>
      </c>
      <c r="G56" s="31">
        <v>902.93</v>
      </c>
      <c r="H56" s="32">
        <v>20</v>
      </c>
    </row>
    <row r="57" spans="1:8" ht="15" customHeight="1">
      <c r="A57" s="96" t="s">
        <v>33</v>
      </c>
      <c r="B57" s="26" t="s">
        <v>21</v>
      </c>
      <c r="C57" s="27">
        <v>1</v>
      </c>
      <c r="D57" s="28">
        <v>20</v>
      </c>
      <c r="E57" s="29">
        <v>1.6</v>
      </c>
      <c r="F57" s="30">
        <v>1.64</v>
      </c>
      <c r="G57" s="31">
        <v>1.65</v>
      </c>
      <c r="H57" s="32">
        <v>20</v>
      </c>
    </row>
    <row r="58" spans="1:8">
      <c r="A58" s="76"/>
      <c r="B58" s="17" t="s">
        <v>12</v>
      </c>
      <c r="C58" s="33"/>
      <c r="D58" s="25"/>
      <c r="E58" s="20">
        <v>1602.29</v>
      </c>
      <c r="F58" s="21">
        <v>1637.29</v>
      </c>
      <c r="G58" s="22">
        <v>1652.29</v>
      </c>
      <c r="H58" s="23">
        <v>20</v>
      </c>
    </row>
    <row r="59" spans="1:8" ht="15" customHeight="1">
      <c r="A59" s="76" t="s">
        <v>33</v>
      </c>
      <c r="B59" s="17" t="s">
        <v>21</v>
      </c>
      <c r="C59" s="24">
        <v>0.8</v>
      </c>
      <c r="D59" s="19">
        <v>20</v>
      </c>
      <c r="E59" s="20">
        <v>1.28</v>
      </c>
      <c r="F59" s="21">
        <v>1.31</v>
      </c>
      <c r="G59" s="22">
        <v>1.32</v>
      </c>
      <c r="H59" s="23">
        <v>20</v>
      </c>
    </row>
    <row r="60" spans="1:8">
      <c r="A60" s="76"/>
      <c r="B60" s="17" t="s">
        <v>12</v>
      </c>
      <c r="C60" s="33"/>
      <c r="D60" s="25"/>
      <c r="E60" s="20">
        <v>1602.29</v>
      </c>
      <c r="F60" s="21">
        <v>1637.29</v>
      </c>
      <c r="G60" s="22">
        <v>1652.29</v>
      </c>
      <c r="H60" s="23">
        <v>20</v>
      </c>
    </row>
    <row r="61" spans="1:8">
      <c r="A61" s="76" t="s">
        <v>34</v>
      </c>
      <c r="B61" s="17" t="s">
        <v>21</v>
      </c>
      <c r="C61" s="18">
        <v>1</v>
      </c>
      <c r="D61" s="19">
        <v>20</v>
      </c>
      <c r="E61" s="20">
        <v>1.28</v>
      </c>
      <c r="F61" s="21">
        <v>1.32</v>
      </c>
      <c r="G61" s="22">
        <v>1.33</v>
      </c>
      <c r="H61" s="23">
        <v>20</v>
      </c>
    </row>
    <row r="62" spans="1:8">
      <c r="A62" s="76"/>
      <c r="B62" s="17" t="s">
        <v>12</v>
      </c>
      <c r="C62" s="33"/>
      <c r="D62" s="25"/>
      <c r="E62" s="20">
        <v>1282.29</v>
      </c>
      <c r="F62" s="21">
        <v>1317.29</v>
      </c>
      <c r="G62" s="22">
        <v>1332.29</v>
      </c>
      <c r="H62" s="23">
        <v>20</v>
      </c>
    </row>
    <row r="63" spans="1:8" ht="15" customHeight="1">
      <c r="A63" s="16" t="s">
        <v>35</v>
      </c>
      <c r="B63" s="17" t="s">
        <v>12</v>
      </c>
      <c r="C63" s="33"/>
      <c r="D63" s="25"/>
      <c r="E63" s="74" t="s">
        <v>65</v>
      </c>
      <c r="F63" s="21" t="s">
        <v>66</v>
      </c>
      <c r="G63" s="22" t="s">
        <v>66</v>
      </c>
      <c r="H63" s="23">
        <v>10</v>
      </c>
    </row>
    <row r="64" spans="1:8" ht="15" customHeight="1">
      <c r="A64" s="16" t="s">
        <v>36</v>
      </c>
      <c r="B64" s="17" t="s">
        <v>12</v>
      </c>
      <c r="C64" s="33"/>
      <c r="D64" s="25"/>
      <c r="E64" s="55">
        <v>920</v>
      </c>
      <c r="F64" s="21">
        <v>955</v>
      </c>
      <c r="G64" s="22">
        <v>970</v>
      </c>
      <c r="H64" s="23">
        <v>20</v>
      </c>
    </row>
    <row r="65" spans="1:8" ht="15" customHeight="1">
      <c r="A65" s="16" t="s">
        <v>37</v>
      </c>
      <c r="B65" s="17" t="s">
        <v>12</v>
      </c>
      <c r="C65" s="33"/>
      <c r="D65" s="25"/>
      <c r="E65" s="55" t="s">
        <v>65</v>
      </c>
      <c r="F65" s="21" t="s">
        <v>66</v>
      </c>
      <c r="G65" s="22" t="s">
        <v>66</v>
      </c>
      <c r="H65" s="23">
        <v>20</v>
      </c>
    </row>
    <row r="66" spans="1:8" ht="15" customHeight="1" thickBot="1">
      <c r="A66" s="103" t="s">
        <v>45</v>
      </c>
      <c r="B66" s="104"/>
      <c r="C66" s="104"/>
      <c r="D66" s="104"/>
      <c r="E66" s="104"/>
      <c r="F66" s="104"/>
      <c r="G66" s="104"/>
      <c r="H66" s="105"/>
    </row>
    <row r="67" spans="1:8" ht="15.75" thickBot="1">
      <c r="A67" s="97" t="s">
        <v>39</v>
      </c>
      <c r="B67" s="98"/>
      <c r="C67" s="98"/>
      <c r="D67" s="98"/>
      <c r="E67" s="98"/>
      <c r="F67" s="98"/>
      <c r="G67" s="98"/>
      <c r="H67" s="99"/>
    </row>
    <row r="68" spans="1:8">
      <c r="A68" s="38" t="s">
        <v>40</v>
      </c>
      <c r="B68" s="39" t="s">
        <v>41</v>
      </c>
      <c r="C68" s="40">
        <v>1</v>
      </c>
      <c r="D68" s="41">
        <v>20</v>
      </c>
      <c r="E68" s="49">
        <v>0.89</v>
      </c>
      <c r="F68" s="49">
        <v>0.94</v>
      </c>
      <c r="G68" s="49">
        <v>0.95</v>
      </c>
      <c r="H68" s="23">
        <v>20</v>
      </c>
    </row>
    <row r="69" spans="1:8">
      <c r="A69" s="37" t="s">
        <v>42</v>
      </c>
      <c r="B69" s="42" t="s">
        <v>43</v>
      </c>
      <c r="C69" s="43">
        <v>0.5</v>
      </c>
      <c r="D69" s="44">
        <v>20</v>
      </c>
      <c r="E69" s="50">
        <v>0.65</v>
      </c>
      <c r="F69" s="50">
        <v>0.67</v>
      </c>
      <c r="G69" s="50">
        <v>0.68</v>
      </c>
      <c r="H69" s="23">
        <v>20</v>
      </c>
    </row>
    <row r="70" spans="1:8" ht="30">
      <c r="A70" s="37" t="s">
        <v>52</v>
      </c>
      <c r="B70" s="42" t="s">
        <v>41</v>
      </c>
      <c r="C70" s="43">
        <v>1</v>
      </c>
      <c r="D70" s="44">
        <v>20</v>
      </c>
      <c r="E70" s="50">
        <v>1.25</v>
      </c>
      <c r="F70" s="50">
        <v>1.3</v>
      </c>
      <c r="G70" s="50">
        <v>1.31</v>
      </c>
      <c r="H70" s="23">
        <v>20</v>
      </c>
    </row>
    <row r="71" spans="1:8" ht="30.75" thickBot="1">
      <c r="A71" s="37" t="s">
        <v>51</v>
      </c>
      <c r="B71" s="42" t="s">
        <v>41</v>
      </c>
      <c r="C71" s="43">
        <v>1</v>
      </c>
      <c r="D71" s="44">
        <v>20</v>
      </c>
      <c r="E71" s="50">
        <v>1.71</v>
      </c>
      <c r="F71" s="50">
        <v>1.75</v>
      </c>
      <c r="G71" s="50">
        <v>1.76</v>
      </c>
      <c r="H71" s="52">
        <v>10</v>
      </c>
    </row>
    <row r="72" spans="1:8" ht="30.75" thickBot="1">
      <c r="A72" s="45" t="s">
        <v>44</v>
      </c>
      <c r="B72" s="46" t="s">
        <v>41</v>
      </c>
      <c r="C72" s="47">
        <v>1</v>
      </c>
      <c r="D72" s="48">
        <v>20</v>
      </c>
      <c r="E72" s="51">
        <v>1.1100000000000001</v>
      </c>
      <c r="F72" s="51">
        <v>1.1599999999999999</v>
      </c>
      <c r="G72" s="51">
        <v>1.17</v>
      </c>
      <c r="H72" s="54">
        <v>20</v>
      </c>
    </row>
    <row r="73" spans="1:8" ht="36" customHeight="1">
      <c r="A73" s="100"/>
      <c r="B73" s="101"/>
      <c r="C73" s="101"/>
      <c r="D73" s="101"/>
      <c r="E73" s="101"/>
      <c r="F73" s="101"/>
      <c r="G73" s="101"/>
      <c r="H73" s="102"/>
    </row>
    <row r="74" spans="1:8" ht="15.75" thickBot="1">
      <c r="A74" s="93"/>
      <c r="B74" s="94"/>
      <c r="C74" s="94"/>
      <c r="D74" s="94"/>
      <c r="E74" s="94"/>
      <c r="F74" s="94"/>
      <c r="G74" s="94"/>
      <c r="H74" s="95"/>
    </row>
    <row r="75" spans="1:8">
      <c r="H75" s="53"/>
    </row>
  </sheetData>
  <mergeCells count="35">
    <mergeCell ref="B1:H2"/>
    <mergeCell ref="B3:H3"/>
    <mergeCell ref="E8:G8"/>
    <mergeCell ref="A1:A7"/>
    <mergeCell ref="B6:H6"/>
    <mergeCell ref="B4:H4"/>
    <mergeCell ref="A8:A9"/>
    <mergeCell ref="H8:H9"/>
    <mergeCell ref="B7:H7"/>
    <mergeCell ref="A74:H74"/>
    <mergeCell ref="A51:A52"/>
    <mergeCell ref="A57:A58"/>
    <mergeCell ref="A59:A60"/>
    <mergeCell ref="A61:A62"/>
    <mergeCell ref="A67:H67"/>
    <mergeCell ref="A73:H73"/>
    <mergeCell ref="A66:H66"/>
    <mergeCell ref="A55:A56"/>
    <mergeCell ref="A53:A54"/>
    <mergeCell ref="A23:A24"/>
    <mergeCell ref="B8:B9"/>
    <mergeCell ref="B5:H5"/>
    <mergeCell ref="D8:D9"/>
    <mergeCell ref="C8:C9"/>
    <mergeCell ref="A10:H10"/>
    <mergeCell ref="A22:H22"/>
    <mergeCell ref="A49:A50"/>
    <mergeCell ref="A36:A37"/>
    <mergeCell ref="A48:H48"/>
    <mergeCell ref="A25:A26"/>
    <mergeCell ref="A31:A32"/>
    <mergeCell ref="A27:A28"/>
    <mergeCell ref="A29:A30"/>
    <mergeCell ref="A33:A34"/>
    <mergeCell ref="A39:H39"/>
  </mergeCells>
  <phoneticPr fontId="10" type="noConversion"/>
  <pageMargins left="0.70866141732283472" right="0.31496062992125984" top="0.43307086614173229" bottom="0.55118110236220474" header="0.19685039370078741" footer="0.19685039370078741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01.06.2020г.</vt:lpstr>
      <vt:lpstr>'01.06.2020г.'!Заголовки_для_печати</vt:lpstr>
      <vt:lpstr>'01.06.2020г.'!Область_печати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User</cp:lastModifiedBy>
  <cp:lastPrinted>2021-05-03T11:16:21Z</cp:lastPrinted>
  <dcterms:created xsi:type="dcterms:W3CDTF">2020-03-31T05:43:02Z</dcterms:created>
  <dcterms:modified xsi:type="dcterms:W3CDTF">2021-07-28T07:09:52Z</dcterms:modified>
</cp:coreProperties>
</file>